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monica\Dropbox\coordinatore semestre\2020-2021\"/>
    </mc:Choice>
  </mc:AlternateContent>
  <bookViews>
    <workbookView xWindow="0" yWindow="465" windowWidth="28800" windowHeight="16485"/>
  </bookViews>
  <sheets>
    <sheet name="Foglio 1 - UNIVERSITA' DEGLI ST" sheetId="1" r:id="rId1"/>
    <sheet name="Foglio1" sheetId="2" r:id="rId2"/>
  </sheets>
  <definedNames>
    <definedName name="_xlnm.Print_Area" localSheetId="0">'Foglio 1 - UNIVERSITA'' DEGLI ST'!$A$1:$P$73</definedName>
  </definedNames>
  <calcPr calcId="152511" iterateDelta="1E-4"/>
</workbook>
</file>

<file path=xl/calcChain.xml><?xml version="1.0" encoding="utf-8"?>
<calcChain xmlns="http://schemas.openxmlformats.org/spreadsheetml/2006/main">
  <c r="B9" i="1" l="1"/>
  <c r="B4" i="1"/>
  <c r="B5" i="1" l="1"/>
  <c r="B6" i="1" s="1"/>
  <c r="B7" i="1" s="1"/>
  <c r="B8" i="1" s="1"/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l="1"/>
  <c r="B32" i="1" s="1"/>
  <c r="B33" i="1" s="1"/>
  <c r="B34" i="1" s="1"/>
  <c r="B35" i="1" s="1"/>
  <c r="B36" i="1" s="1"/>
  <c r="B39" i="1" s="1"/>
  <c r="B40" i="1" s="1"/>
  <c r="B41" i="1" s="1"/>
  <c r="B42" i="1" s="1"/>
  <c r="B43" i="1" s="1"/>
  <c r="B44" i="1" l="1"/>
  <c r="B45" i="1" s="1"/>
  <c r="B46" i="1" s="1"/>
  <c r="B47" i="1" l="1"/>
  <c r="B48" i="1" s="1"/>
  <c r="B49" i="1" l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l="1"/>
  <c r="B75" i="1" s="1"/>
  <c r="B76" i="1" s="1"/>
  <c r="B77" i="1" s="1"/>
  <c r="B78" i="1" s="1"/>
</calcChain>
</file>

<file path=xl/sharedStrings.xml><?xml version="1.0" encoding="utf-8"?>
<sst xmlns="http://schemas.openxmlformats.org/spreadsheetml/2006/main" count="326" uniqueCount="180">
  <si>
    <t>TEORICHE e PRATICHE COMUNI</t>
  </si>
  <si>
    <t>CLINICAL ROTATION</t>
  </si>
  <si>
    <t>Malattie infettive grandi animali
(Passamonti)</t>
  </si>
  <si>
    <t>Malattie infettive piccoli animali
(Marenzoni)</t>
  </si>
  <si>
    <t>Patologia tropicale
(Passamonti)</t>
  </si>
  <si>
    <t>Patologia chirurgica
(Di Meo)</t>
  </si>
  <si>
    <t>Tossicologia dei piccoli animali (Della Rocca)</t>
  </si>
  <si>
    <t>Tossicologia dei grandi animali (Della Rocca)</t>
  </si>
  <si>
    <t>Biochimica Clinica (Avellini)</t>
  </si>
  <si>
    <t>Diagnostica di laboratorio
(Antognoni)</t>
  </si>
  <si>
    <t>Malattie infettive</t>
  </si>
  <si>
    <t>Diagnostica di laboratorio</t>
  </si>
  <si>
    <t>Chirurgia grandi animali</t>
  </si>
  <si>
    <t>Chirurgia piccoli animali</t>
  </si>
  <si>
    <t>Settimana 1: Teorie MATTINA (08:30 - 13:00)</t>
  </si>
  <si>
    <t xml:space="preserve"> 9,30 - 11</t>
  </si>
  <si>
    <t xml:space="preserve"> 8,30 - 9,30</t>
  </si>
  <si>
    <t xml:space="preserve"> 8,30 - 10</t>
  </si>
  <si>
    <t xml:space="preserve"> 12 - 13</t>
  </si>
  <si>
    <t xml:space="preserve"> 12 - 13,30</t>
  </si>
  <si>
    <t xml:space="preserve"> 9,30 - 10,30</t>
  </si>
  <si>
    <t>Settimana 2: Teorie POMERIGGIO (14:00 - 18:30)</t>
  </si>
  <si>
    <t>16,30 -18,30</t>
  </si>
  <si>
    <t xml:space="preserve"> 14 - 15,30</t>
  </si>
  <si>
    <t>15,30 -16,30</t>
  </si>
  <si>
    <t>Team 11
09:00 – 13:00</t>
  </si>
  <si>
    <t>Team 7
09:00 – 13:00</t>
  </si>
  <si>
    <t xml:space="preserve"> 15,30 - 17</t>
  </si>
  <si>
    <t>Team 5
09:00 – 13:00</t>
  </si>
  <si>
    <t xml:space="preserve"> 14 - 16</t>
  </si>
  <si>
    <t xml:space="preserve"> 16 - 17,30</t>
  </si>
  <si>
    <t>17,30 -18,30</t>
  </si>
  <si>
    <t>Team 10
09:00 – 13:00</t>
  </si>
  <si>
    <t>Team 9
08:30 – 12:00</t>
  </si>
  <si>
    <t>16 - 17,30</t>
  </si>
  <si>
    <t>15 - 16</t>
  </si>
  <si>
    <t xml:space="preserve"> 14 - 15</t>
  </si>
  <si>
    <t>Team 2
09:00 – 13:00</t>
  </si>
  <si>
    <t>Settimana 3: Teorie MATTINA (08:30 - 13:00)</t>
  </si>
  <si>
    <t>Settimana 4: Teorie POMERIGGIO (14:00 - 18:30)</t>
  </si>
  <si>
    <t>Team 9
09:00 – 13:00</t>
  </si>
  <si>
    <t>Team 3
09:00 – 13:00</t>
  </si>
  <si>
    <t>Team 1
09:00 – 13:00</t>
  </si>
  <si>
    <t>Team 4
09:00 – 13:00</t>
  </si>
  <si>
    <t>Settimana 5: Teorie MATTINA (08:30 - 13:00)</t>
  </si>
  <si>
    <t xml:space="preserve"> 11 - 13</t>
  </si>
  <si>
    <t>Settimana 6: Teorie POMERIGGIO (14:00 - 18:30)</t>
  </si>
  <si>
    <t>Team 6
09:00 – 13:00</t>
  </si>
  <si>
    <t>Team 8
09:00 – 13:00</t>
  </si>
  <si>
    <t>Settimana 7: Teorie MATTINA (08:30 - 13:00)</t>
  </si>
  <si>
    <t>Settimana 10: Teorie POMERIGGIO (14:00 - 18:30)</t>
  </si>
  <si>
    <t>Settimana 11: Teorie MATTINA (08:30 - 13:00)</t>
  </si>
  <si>
    <t>Settimana 12: Teorie POMERIGGIO (14:00 - 18:30)</t>
  </si>
  <si>
    <t>Settimana 13: Teorie MATTINA (08:30 - 13:00)</t>
  </si>
  <si>
    <t>Settimana 14: Teorie POMERIGGIO (14:00 - 18:30)</t>
  </si>
  <si>
    <t>Anatomia patologica II
(Sforna)</t>
  </si>
  <si>
    <t>Anatomia Patologica</t>
  </si>
  <si>
    <r>
      <t xml:space="preserve"> 11 - 13 </t>
    </r>
    <r>
      <rPr>
        <sz val="12"/>
        <color indexed="16"/>
        <rFont val="Times New Roman"/>
        <family val="1"/>
      </rPr>
      <t xml:space="preserve">
</t>
    </r>
  </si>
  <si>
    <t xml:space="preserve"> 17 - 18,30</t>
  </si>
  <si>
    <r>
      <t xml:space="preserve"> </t>
    </r>
    <r>
      <rPr>
        <b/>
        <sz val="21"/>
        <color indexed="16"/>
        <rFont val="Helvetica"/>
      </rPr>
      <t>8,30 - 10,30</t>
    </r>
    <r>
      <rPr>
        <b/>
        <sz val="21"/>
        <color indexed="8"/>
        <rFont val="Helvetica"/>
      </rPr>
      <t xml:space="preserve"> </t>
    </r>
  </si>
  <si>
    <r>
      <t xml:space="preserve"> </t>
    </r>
    <r>
      <rPr>
        <b/>
        <sz val="21"/>
        <color indexed="16"/>
        <rFont val="Helvetica"/>
      </rPr>
      <t>10,30 - 12</t>
    </r>
    <r>
      <rPr>
        <b/>
        <sz val="21"/>
        <color indexed="8"/>
        <rFont val="Helvetica"/>
      </rPr>
      <t xml:space="preserve"> </t>
    </r>
  </si>
  <si>
    <t>Team 1
08:30 – 13:00</t>
  </si>
  <si>
    <t>Team 4
08:30 – 13:00</t>
  </si>
  <si>
    <t>Team 9
08:30 – 13:00</t>
  </si>
  <si>
    <t>Team 3
08:30 – 13:00</t>
  </si>
  <si>
    <t>Team 10
08:30 – 13:00</t>
  </si>
  <si>
    <t>Team 5
08:30 – 13:00</t>
  </si>
  <si>
    <t>Team 11
08:30 – 13:00</t>
  </si>
  <si>
    <t>Team 6
08:30 – 13:00</t>
  </si>
  <si>
    <t>Team 7
08:30 – 13:00</t>
  </si>
  <si>
    <t>Team 8
08:30 – 13:00</t>
  </si>
  <si>
    <t>Team 2
08:30 – 13:00</t>
  </si>
  <si>
    <r>
      <rPr>
        <b/>
        <sz val="21"/>
        <color indexed="16"/>
        <rFont val="Helvetica"/>
      </rPr>
      <t xml:space="preserve"> 12 - 13</t>
    </r>
    <r>
      <rPr>
        <b/>
        <sz val="21"/>
        <color indexed="8"/>
        <rFont val="Helvetica"/>
      </rPr>
      <t xml:space="preserve"> </t>
    </r>
  </si>
  <si>
    <t>Esami peripasquali</t>
  </si>
  <si>
    <t xml:space="preserve">Vacanze </t>
  </si>
  <si>
    <t>Gruppo B          14,30 - 17,30</t>
  </si>
  <si>
    <t>Gruppo A          14,30 - 17,30</t>
  </si>
  <si>
    <t>Gruppo D         14,30 - 17,30</t>
  </si>
  <si>
    <t>16-17,30</t>
  </si>
  <si>
    <t>15-16</t>
  </si>
  <si>
    <t>14-15</t>
  </si>
  <si>
    <r>
      <rPr>
        <b/>
        <sz val="21"/>
        <color indexed="16"/>
        <rFont val="Helvetica"/>
      </rPr>
      <t>10 - 11,30</t>
    </r>
    <r>
      <rPr>
        <b/>
        <sz val="21"/>
        <color indexed="8"/>
        <rFont val="Helvetica"/>
      </rPr>
      <t xml:space="preserve"> 
</t>
    </r>
  </si>
  <si>
    <t xml:space="preserve"> 11,30 -13</t>
  </si>
  <si>
    <t>11,30 - 13</t>
  </si>
  <si>
    <t>17,30-19</t>
  </si>
  <si>
    <t>9.30-11</t>
  </si>
  <si>
    <t xml:space="preserve"> 9-10,30</t>
  </si>
  <si>
    <t xml:space="preserve"> 9,30 - 11</t>
    <phoneticPr fontId="0" type="noConversion"/>
  </si>
  <si>
    <t xml:space="preserve"> 14 - 15,30</t>
    <phoneticPr fontId="0" type="noConversion"/>
  </si>
  <si>
    <t>14 - 15,30</t>
    <phoneticPr fontId="0" type="noConversion"/>
  </si>
  <si>
    <t xml:space="preserve"> </t>
    <phoneticPr fontId="0" type="noConversion"/>
  </si>
  <si>
    <t>15,30 - 17</t>
    <phoneticPr fontId="0" type="noConversion"/>
  </si>
  <si>
    <t>Festa della Repubblica</t>
  </si>
  <si>
    <t>11  - 13</t>
  </si>
  <si>
    <t>8,30 - 9,30</t>
  </si>
  <si>
    <t>11, 30 - 13</t>
  </si>
  <si>
    <t>8,30 - 10</t>
  </si>
  <si>
    <t>12 - 13</t>
  </si>
  <si>
    <t>17,30 - 19</t>
  </si>
  <si>
    <t>14 - 15</t>
  </si>
  <si>
    <t>14 - 15,30</t>
  </si>
  <si>
    <t>16,30 - 18,30</t>
  </si>
  <si>
    <t>15,30 - 16,30</t>
  </si>
  <si>
    <t>15,30 - 17</t>
  </si>
  <si>
    <t>17,30 - 18,30</t>
  </si>
  <si>
    <t>11 - 13</t>
  </si>
  <si>
    <t>12 - 13,30</t>
  </si>
  <si>
    <t>9,30 - 10,30</t>
  </si>
  <si>
    <t xml:space="preserve"> 14 - 15 </t>
  </si>
  <si>
    <r>
      <t>10 - 11,30</t>
    </r>
    <r>
      <rPr>
        <b/>
        <sz val="21"/>
        <color indexed="8"/>
        <rFont val="Helvetica"/>
      </rPr>
      <t xml:space="preserve"> </t>
    </r>
  </si>
  <si>
    <t xml:space="preserve"> </t>
  </si>
  <si>
    <t>07-08-09 aprile</t>
  </si>
  <si>
    <t>01-06 aprile</t>
  </si>
  <si>
    <t xml:space="preserve">Gruppo B
14,30 – 18,30
</t>
  </si>
  <si>
    <r>
      <rPr>
        <b/>
        <sz val="21"/>
        <color indexed="16"/>
        <rFont val="Helvetica"/>
      </rPr>
      <t>10 - 11,30</t>
    </r>
    <r>
      <rPr>
        <b/>
        <sz val="21"/>
        <color indexed="8"/>
        <rFont val="Helvetica"/>
      </rPr>
      <t xml:space="preserve">     Gruppo C
14,30 – 18,30
</t>
    </r>
  </si>
  <si>
    <t xml:space="preserve">Gruppo A
14,30 – 18,30
</t>
  </si>
  <si>
    <r>
      <t xml:space="preserve">9,30 - 11     </t>
    </r>
    <r>
      <rPr>
        <b/>
        <sz val="21"/>
        <rFont val="Helvetica"/>
      </rPr>
      <t>Gruppo D         14,30 - 18,30</t>
    </r>
  </si>
  <si>
    <t xml:space="preserve">Gruppo B
14, 30 – 18,30
</t>
  </si>
  <si>
    <r>
      <rPr>
        <b/>
        <sz val="21"/>
        <color indexed="16"/>
        <rFont val="Helvetica"/>
      </rPr>
      <t xml:space="preserve"> 8,30 - 10,30</t>
    </r>
    <r>
      <rPr>
        <b/>
        <sz val="21"/>
        <color indexed="8"/>
        <rFont val="Helvetica"/>
      </rPr>
      <t xml:space="preserve"> Gruppo B
14,30– 18,30
</t>
    </r>
  </si>
  <si>
    <r>
      <rPr>
        <b/>
        <sz val="21"/>
        <color indexed="16"/>
        <rFont val="Helvetica"/>
      </rPr>
      <t xml:space="preserve"> 10,30 - 12</t>
    </r>
    <r>
      <rPr>
        <b/>
        <sz val="21"/>
        <color indexed="8"/>
        <rFont val="Helvetica"/>
      </rPr>
      <t xml:space="preserve">   Gruppo A
14,30 – 18,30
</t>
    </r>
  </si>
  <si>
    <t>Gruppo C          14,30 - 17,30</t>
  </si>
  <si>
    <t xml:space="preserve">Gruppo C
14,30 – 18,30
</t>
  </si>
  <si>
    <t xml:space="preserve">Gruppo D
14,30 – 18,30
</t>
  </si>
  <si>
    <r>
      <t xml:space="preserve">10 - 11,30 </t>
    </r>
    <r>
      <rPr>
        <b/>
        <sz val="21"/>
        <rFont val="Helvetica"/>
      </rPr>
      <t xml:space="preserve">
</t>
    </r>
  </si>
  <si>
    <r>
      <t xml:space="preserve">9,30-11       </t>
    </r>
    <r>
      <rPr>
        <b/>
        <sz val="21"/>
        <rFont val="Helvetica"/>
      </rPr>
      <t>Gruppo A
14,30 – 18,30</t>
    </r>
  </si>
  <si>
    <r>
      <rPr>
        <b/>
        <sz val="21"/>
        <color indexed="16"/>
        <rFont val="Helvetica"/>
      </rPr>
      <t xml:space="preserve"> 8,30 - 10,30</t>
    </r>
    <r>
      <rPr>
        <b/>
        <sz val="21"/>
        <color indexed="8"/>
        <rFont val="Helvetica"/>
      </rPr>
      <t xml:space="preserve"> Gruppo D
14,30 – 18,30
</t>
    </r>
  </si>
  <si>
    <r>
      <rPr>
        <b/>
        <sz val="21"/>
        <color indexed="16"/>
        <rFont val="Helvetica"/>
      </rPr>
      <t xml:space="preserve"> 10,30 - 12   </t>
    </r>
    <r>
      <rPr>
        <b/>
        <sz val="21"/>
        <color indexed="8"/>
        <rFont val="Helvetica"/>
      </rPr>
      <t xml:space="preserve">Gruppo C
14,30 – 18,30
</t>
    </r>
  </si>
  <si>
    <t>Gruppo B
14,30– 18,30</t>
  </si>
  <si>
    <t xml:space="preserve">Gruppo C
14,30– 18,30
</t>
  </si>
  <si>
    <r>
      <rPr>
        <b/>
        <sz val="21"/>
        <color indexed="16"/>
        <rFont val="Helvetica"/>
      </rPr>
      <t xml:space="preserve"> 8,30 - 10,30</t>
    </r>
    <r>
      <rPr>
        <b/>
        <sz val="21"/>
        <color indexed="8"/>
        <rFont val="Helvetica"/>
      </rPr>
      <t xml:space="preserve"> Gruppo B
14,30 – 18,30
</t>
    </r>
  </si>
  <si>
    <r>
      <rPr>
        <b/>
        <sz val="21"/>
        <color indexed="16"/>
        <rFont val="Helvetica"/>
      </rPr>
      <t xml:space="preserve"> 10,30 - 12   </t>
    </r>
    <r>
      <rPr>
        <b/>
        <sz val="21"/>
        <color indexed="8"/>
        <rFont val="Helvetica"/>
      </rPr>
      <t xml:space="preserve">Gruppo A
14,30 – 18,30
</t>
    </r>
  </si>
  <si>
    <r>
      <t xml:space="preserve"> </t>
    </r>
    <r>
      <rPr>
        <b/>
        <sz val="21"/>
        <rFont val="Helvetica"/>
      </rPr>
      <t xml:space="preserve">Gruppo C        14, 30 - 18,30 </t>
    </r>
  </si>
  <si>
    <r>
      <t>10 - 11,30</t>
    </r>
    <r>
      <rPr>
        <b/>
        <sz val="21"/>
        <rFont val="Helvetica"/>
      </rPr>
      <t xml:space="preserve">   </t>
    </r>
  </si>
  <si>
    <t>Gruppo B          14, 30 - 18,30</t>
  </si>
  <si>
    <r>
      <rPr>
        <b/>
        <sz val="21"/>
        <color rgb="FFC00000"/>
        <rFont val="Helvetica"/>
      </rPr>
      <t>9,30 - 10,30</t>
    </r>
    <r>
      <rPr>
        <b/>
        <sz val="21"/>
        <color rgb="FFFF0000"/>
        <rFont val="Helvetica"/>
      </rPr>
      <t xml:space="preserve"> </t>
    </r>
    <r>
      <rPr>
        <b/>
        <sz val="21"/>
        <rFont val="Helvetica"/>
      </rPr>
      <t>Gruppo D          14, 30 - 18,30</t>
    </r>
  </si>
  <si>
    <r>
      <rPr>
        <b/>
        <sz val="21"/>
        <color rgb="FFC00000"/>
        <rFont val="Helvetica"/>
      </rPr>
      <t>10 - 11,30</t>
    </r>
    <r>
      <rPr>
        <b/>
        <sz val="21"/>
        <color rgb="FFFF0000"/>
        <rFont val="Helvetica"/>
      </rPr>
      <t xml:space="preserve">   </t>
    </r>
  </si>
  <si>
    <r>
      <t xml:space="preserve">9,30 - 11     </t>
    </r>
    <r>
      <rPr>
        <b/>
        <sz val="21"/>
        <rFont val="Helvetica"/>
      </rPr>
      <t xml:space="preserve">Gruppo C          14, 30 - 18,30 </t>
    </r>
  </si>
  <si>
    <t xml:space="preserve">Gruppo B            14, 30 - 18,30 </t>
  </si>
  <si>
    <r>
      <rPr>
        <b/>
        <sz val="21"/>
        <color rgb="FFC00000"/>
        <rFont val="Helvetica"/>
      </rPr>
      <t xml:space="preserve">10,30 - 12  </t>
    </r>
    <r>
      <rPr>
        <b/>
        <sz val="21"/>
        <color indexed="8"/>
        <rFont val="Helvetica"/>
      </rPr>
      <t xml:space="preserve">        Gruppo B           14, 30 - 18,30 </t>
    </r>
  </si>
  <si>
    <t>Gruppo D
14,30 – 18,30</t>
  </si>
  <si>
    <t xml:space="preserve">Gruppo C
14, 30 – 18,30
</t>
  </si>
  <si>
    <t>Gruppo A
14,30 – 18,30</t>
  </si>
  <si>
    <t xml:space="preserve">
</t>
  </si>
  <si>
    <t>Gruppo B
14,30 – 18,30</t>
  </si>
  <si>
    <r>
      <t xml:space="preserve">  </t>
    </r>
    <r>
      <rPr>
        <b/>
        <sz val="21"/>
        <rFont val="Helvetica"/>
      </rPr>
      <t xml:space="preserve">Gruppo D
14,30 – 18,30
</t>
    </r>
  </si>
  <si>
    <r>
      <t xml:space="preserve">  </t>
    </r>
    <r>
      <rPr>
        <b/>
        <sz val="21"/>
        <color indexed="8"/>
        <rFont val="Helvetica"/>
      </rPr>
      <t>Gruppo C</t>
    </r>
    <r>
      <rPr>
        <b/>
        <sz val="21"/>
        <color indexed="28"/>
        <rFont val="Helvetica"/>
      </rPr>
      <t xml:space="preserve">
</t>
    </r>
    <r>
      <rPr>
        <b/>
        <sz val="21"/>
        <color indexed="8"/>
        <rFont val="Helvetica"/>
      </rPr>
      <t xml:space="preserve">14,30 – 18,30
</t>
    </r>
  </si>
  <si>
    <t xml:space="preserve">Gruppo A
14,30 – 16,30
</t>
  </si>
  <si>
    <t xml:space="preserve">Gruppo B
14,30 – 16,30
</t>
  </si>
  <si>
    <t xml:space="preserve"> Gruppo A
14,30 – 16,30
</t>
  </si>
  <si>
    <t>Gruppo C
14,30 – 16,30</t>
  </si>
  <si>
    <t>Gruppo D
14,30 – 16,30</t>
  </si>
  <si>
    <r>
      <t xml:space="preserve"> 8,30 - 9,30   </t>
    </r>
    <r>
      <rPr>
        <b/>
        <sz val="21"/>
        <rFont val="Helvetica"/>
      </rPr>
      <t>Gruppo A          14,30 - 17,30</t>
    </r>
  </si>
  <si>
    <r>
      <t xml:space="preserve"> 8,30 - 9,30 </t>
    </r>
    <r>
      <rPr>
        <b/>
        <sz val="21"/>
        <rFont val="Helvetica"/>
      </rPr>
      <t>Gruppo D          14,30 - 17,30</t>
    </r>
  </si>
  <si>
    <r>
      <t xml:space="preserve">8,30 - 9,30   </t>
    </r>
    <r>
      <rPr>
        <b/>
        <sz val="21"/>
        <rFont val="Helvetica"/>
      </rPr>
      <t>Gruppo B          14,30 - 17,30</t>
    </r>
  </si>
  <si>
    <r>
      <rPr>
        <b/>
        <sz val="21"/>
        <color indexed="16"/>
        <rFont val="Helvetica"/>
      </rPr>
      <t xml:space="preserve"> 9,30 - 10,30</t>
    </r>
    <r>
      <rPr>
        <b/>
        <sz val="21"/>
        <color indexed="8"/>
        <rFont val="Helvetica"/>
      </rPr>
      <t xml:space="preserve"> Gruppo B
14,30 – 18,30</t>
    </r>
  </si>
  <si>
    <t>Settimana 8: Teorie POMERIGGIO (14:00 - 18:30)</t>
  </si>
  <si>
    <t>Settimana 9: Teorie MATTINA (08:30 - 13:00)</t>
  </si>
  <si>
    <t xml:space="preserve"> </t>
    <phoneticPr fontId="0" type="noConversion"/>
  </si>
  <si>
    <t>17-18,30</t>
  </si>
  <si>
    <t>14,30-16</t>
  </si>
  <si>
    <r>
      <t xml:space="preserve"> </t>
    </r>
    <r>
      <rPr>
        <b/>
        <sz val="21"/>
        <rFont val="Helvetica"/>
      </rPr>
      <t xml:space="preserve">Gruppo B          14, 30 - 18,30 </t>
    </r>
  </si>
  <si>
    <t>17,30-18,30</t>
  </si>
  <si>
    <t>9 - 10,30</t>
  </si>
  <si>
    <t>Gruppo A          14, 30 - 18,3</t>
  </si>
  <si>
    <r>
      <t xml:space="preserve">9,30 - 11    </t>
    </r>
    <r>
      <rPr>
        <b/>
        <strike/>
        <sz val="21"/>
        <rFont val="Helvetica"/>
        <family val="2"/>
      </rPr>
      <t xml:space="preserve"> </t>
    </r>
  </si>
  <si>
    <r>
      <rPr>
        <b/>
        <sz val="21"/>
        <rFont val="Helvetica"/>
      </rPr>
      <t>Gruppo A
14,30– 18,30</t>
    </r>
    <r>
      <rPr>
        <b/>
        <sz val="21"/>
        <color rgb="FF0070C0"/>
        <rFont val="Helvetica"/>
        <family val="2"/>
      </rPr>
      <t xml:space="preserve">
</t>
    </r>
  </si>
  <si>
    <r>
      <rPr>
        <b/>
        <sz val="21"/>
        <rFont val="Helvetica"/>
      </rPr>
      <t>Gruppo B
14,30 – 18,30</t>
    </r>
    <r>
      <rPr>
        <b/>
        <sz val="21"/>
        <color rgb="FF0070C0"/>
        <rFont val="Helvetica"/>
        <family val="2"/>
      </rPr>
      <t xml:space="preserve">
</t>
    </r>
  </si>
  <si>
    <t xml:space="preserve">10,30 - 12 </t>
  </si>
  <si>
    <t xml:space="preserve">17,30 - 19 </t>
  </si>
  <si>
    <t xml:space="preserve"> 10,30 - 12 </t>
  </si>
  <si>
    <r>
      <rPr>
        <b/>
        <sz val="21"/>
        <color indexed="16"/>
        <rFont val="Helvetica"/>
      </rPr>
      <t xml:space="preserve">12 - 13,30    </t>
    </r>
    <r>
      <rPr>
        <b/>
        <sz val="21"/>
        <color indexed="8"/>
        <rFont val="Helvetica"/>
      </rPr>
      <t xml:space="preserve">Gruppo B
14,30 – 18,30
</t>
    </r>
  </si>
  <si>
    <t xml:space="preserve"> 16 - 17,30 </t>
  </si>
  <si>
    <t xml:space="preserve"> 10,30 - 12  </t>
  </si>
  <si>
    <t xml:space="preserve">16-17,30 </t>
  </si>
  <si>
    <t xml:space="preserve">16 - 17,30 </t>
  </si>
  <si>
    <r>
      <t xml:space="preserve"> 10,30 - 12     </t>
    </r>
    <r>
      <rPr>
        <b/>
        <sz val="21"/>
        <rFont val="Helvetica"/>
      </rPr>
      <t xml:space="preserve">Gruppo D
14,30 – 18,30
</t>
    </r>
  </si>
  <si>
    <r>
      <rPr>
        <b/>
        <sz val="21"/>
        <color rgb="FFC00000"/>
        <rFont val="Helvetica"/>
      </rPr>
      <t xml:space="preserve">10,30 - 12  </t>
    </r>
    <r>
      <rPr>
        <b/>
        <sz val="21"/>
        <color theme="8"/>
        <rFont val="Helvetica"/>
      </rPr>
      <t xml:space="preserve">        </t>
    </r>
    <r>
      <rPr>
        <b/>
        <sz val="21"/>
        <rFont val="Helvetica"/>
      </rPr>
      <t xml:space="preserve">Gruppo C           14, 30 - 18,30 </t>
    </r>
  </si>
  <si>
    <r>
      <rPr>
        <b/>
        <sz val="21"/>
        <color rgb="FFC00000"/>
        <rFont val="Helvetica"/>
      </rPr>
      <t xml:space="preserve">8,30 - 10,30  </t>
    </r>
    <r>
      <rPr>
        <b/>
        <sz val="21"/>
        <rFont val="Helvetica"/>
      </rPr>
      <t xml:space="preserve">Gruppo D            14, 30 - 18,30 </t>
    </r>
  </si>
  <si>
    <t>14 - 16</t>
  </si>
  <si>
    <r>
      <t xml:space="preserve"> 8,30 - 9,30 </t>
    </r>
    <r>
      <rPr>
        <b/>
        <sz val="21"/>
        <rFont val="Helvetica"/>
      </rPr>
      <t>Gruppo C         14,30 - 17,30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</si>
</sst>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indexed="8"/>
      <name val="Helvetica"/>
    </font>
    <font>
      <b/>
      <sz val="20"/>
      <color indexed="8"/>
      <name val="Helvetica"/>
    </font>
    <font>
      <b/>
      <sz val="14"/>
      <color indexed="8"/>
      <name val="Helvetica"/>
    </font>
    <font>
      <b/>
      <sz val="21"/>
      <color indexed="8"/>
      <name val="Helvetica"/>
    </font>
    <font>
      <b/>
      <sz val="23"/>
      <color indexed="8"/>
      <name val="Helvetica"/>
    </font>
    <font>
      <b/>
      <sz val="21"/>
      <color indexed="16"/>
      <name val="Helvetica"/>
    </font>
    <font>
      <sz val="12"/>
      <color indexed="16"/>
      <name val="Times New Roman"/>
      <family val="1"/>
    </font>
    <font>
      <b/>
      <sz val="21"/>
      <color indexed="18"/>
      <name val="Helvetica"/>
    </font>
    <font>
      <sz val="21"/>
      <color indexed="8"/>
      <name val="Helvetica"/>
    </font>
    <font>
      <b/>
      <sz val="21"/>
      <color indexed="28"/>
      <name val="Helvetica"/>
    </font>
    <font>
      <b/>
      <sz val="21"/>
      <name val="Helvetica"/>
    </font>
    <font>
      <b/>
      <sz val="21"/>
      <color rgb="FFFF0000"/>
      <name val="Helvetica"/>
    </font>
    <font>
      <b/>
      <sz val="26"/>
      <color indexed="8"/>
      <name val="Helvetica"/>
    </font>
    <font>
      <b/>
      <sz val="21"/>
      <color theme="8" tint="-0.249977111117893"/>
      <name val="Helvetica"/>
    </font>
    <font>
      <b/>
      <sz val="21"/>
      <color rgb="FFC00000"/>
      <name val="Helvetica"/>
    </font>
    <font>
      <b/>
      <sz val="21"/>
      <color theme="8"/>
      <name val="Helvetica"/>
    </font>
    <font>
      <sz val="10"/>
      <color rgb="FFFF0000"/>
      <name val="Helvetica"/>
    </font>
    <font>
      <sz val="10"/>
      <color rgb="FFC00000"/>
      <name val="Helvetica"/>
    </font>
    <font>
      <b/>
      <sz val="21"/>
      <color rgb="FF000000"/>
      <name val="Helvetica"/>
    </font>
    <font>
      <b/>
      <strike/>
      <sz val="21"/>
      <color rgb="FF000000"/>
      <name val="Helvetica"/>
      <family val="2"/>
    </font>
    <font>
      <b/>
      <sz val="21"/>
      <color rgb="FFC00000"/>
      <name val="Helvetica"/>
      <family val="2"/>
    </font>
    <font>
      <b/>
      <strike/>
      <sz val="21"/>
      <name val="Helvetica"/>
      <family val="2"/>
    </font>
    <font>
      <b/>
      <sz val="21"/>
      <color rgb="FF0070C0"/>
      <name val="Helvetica"/>
      <family val="2"/>
    </font>
    <font>
      <b/>
      <sz val="21"/>
      <name val="Helvetica"/>
      <family val="2"/>
    </font>
    <font>
      <b/>
      <sz val="21"/>
      <color rgb="FF0070C0"/>
      <name val="Helvetica"/>
    </font>
  </fonts>
  <fills count="2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24"/>
      </patternFill>
    </fill>
    <fill>
      <patternFill patternType="solid">
        <fgColor indexed="21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15"/>
      </patternFill>
    </fill>
    <fill>
      <patternFill patternType="solid">
        <fgColor indexed="9"/>
      </patternFill>
    </fill>
    <fill>
      <patternFill patternType="solid">
        <fgColor indexed="19"/>
      </patternFill>
    </fill>
    <fill>
      <patternFill patternType="solid">
        <fgColor indexed="20"/>
      </patternFill>
    </fill>
    <fill>
      <patternFill patternType="solid">
        <fgColor indexed="23"/>
      </patternFill>
    </fill>
    <fill>
      <patternFill patternType="solid">
        <fgColor indexed="25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43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medium">
        <color indexed="8"/>
      </right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thin">
        <color indexed="14"/>
      </right>
      <top style="thin">
        <color indexed="14"/>
      </top>
      <bottom style="medium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medium">
        <color indexed="8"/>
      </bottom>
      <diagonal/>
    </border>
    <border>
      <left style="thin">
        <color indexed="14"/>
      </left>
      <right style="medium">
        <color indexed="8"/>
      </right>
      <top style="thin">
        <color indexed="14"/>
      </top>
      <bottom style="medium">
        <color indexed="8"/>
      </bottom>
      <diagonal/>
    </border>
    <border>
      <left style="medium">
        <color indexed="8"/>
      </left>
      <right style="thin">
        <color indexed="14"/>
      </right>
      <top style="medium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medium">
        <color indexed="8"/>
      </top>
      <bottom style="thin">
        <color indexed="14"/>
      </bottom>
      <diagonal/>
    </border>
    <border>
      <left style="medium">
        <color indexed="8"/>
      </left>
      <right style="thin">
        <color indexed="14"/>
      </right>
      <top style="thin">
        <color indexed="12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2"/>
      </top>
      <bottom style="thin">
        <color indexed="14"/>
      </bottom>
      <diagonal/>
    </border>
    <border>
      <left style="thin">
        <color indexed="14"/>
      </left>
      <right style="medium">
        <color indexed="8"/>
      </right>
      <top style="medium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 style="medium">
        <color indexed="8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 style="medium">
        <color indexed="8"/>
      </right>
      <top style="thin">
        <color indexed="1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/>
      <top style="thin">
        <color indexed="14"/>
      </top>
      <bottom style="thin">
        <color indexed="14"/>
      </bottom>
      <diagonal/>
    </border>
    <border>
      <left/>
      <right style="medium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4"/>
      </left>
      <right style="thin">
        <color indexed="14"/>
      </right>
      <top style="medium">
        <color indexed="8"/>
      </top>
      <bottom/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2"/>
      </top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4"/>
      </left>
      <right/>
      <top style="medium">
        <color indexed="8"/>
      </top>
      <bottom style="thin">
        <color indexed="14"/>
      </bottom>
      <diagonal/>
    </border>
    <border>
      <left style="medium">
        <color indexed="8"/>
      </left>
      <right style="thin">
        <color indexed="14"/>
      </right>
      <top style="thin">
        <color indexed="14"/>
      </top>
      <bottom style="medium">
        <color indexed="64"/>
      </bottom>
      <diagonal/>
    </border>
    <border>
      <left style="thin">
        <color indexed="14"/>
      </left>
      <right style="medium">
        <color indexed="8"/>
      </right>
      <top style="thin">
        <color indexed="14"/>
      </top>
      <bottom style="medium">
        <color indexed="64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 style="medium">
        <color indexed="64"/>
      </left>
      <right/>
      <top/>
      <bottom/>
      <diagonal/>
    </border>
    <border>
      <left style="thin">
        <color indexed="14"/>
      </left>
      <right style="medium">
        <color indexed="6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medium">
        <color indexed="64"/>
      </right>
      <top style="thin">
        <color indexed="14"/>
      </top>
      <bottom style="medium">
        <color indexed="8"/>
      </bottom>
      <diagonal/>
    </border>
    <border>
      <left style="medium">
        <color indexed="64"/>
      </left>
      <right style="thin">
        <color indexed="14"/>
      </right>
      <top style="thin">
        <color indexed="14"/>
      </top>
      <bottom/>
      <diagonal/>
    </border>
    <border>
      <left style="medium">
        <color indexed="64"/>
      </left>
      <right style="thin">
        <color indexed="14"/>
      </right>
      <top style="medium">
        <color indexed="8"/>
      </top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4"/>
      </left>
      <right/>
      <top style="thin">
        <color indexed="1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1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14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/>
      <right style="medium">
        <color indexed="8"/>
      </right>
      <top style="medium">
        <color indexed="8"/>
      </top>
      <bottom style="thin">
        <color indexed="10"/>
      </bottom>
      <diagonal/>
    </border>
    <border>
      <left/>
      <right style="medium">
        <color indexed="8"/>
      </right>
      <top style="thin">
        <color indexed="10"/>
      </top>
      <bottom style="thin">
        <color indexed="10"/>
      </bottom>
      <diagonal/>
    </border>
    <border>
      <left/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64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0"/>
      </bottom>
      <diagonal/>
    </border>
    <border>
      <left style="medium">
        <color indexed="64"/>
      </left>
      <right style="medium">
        <color indexed="8"/>
      </right>
      <top style="thin">
        <color indexed="1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 style="thin">
        <color indexed="64"/>
      </top>
      <bottom style="thin">
        <color indexed="1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14"/>
      </bottom>
      <diagonal/>
    </border>
    <border>
      <left/>
      <right style="thin">
        <color indexed="14"/>
      </right>
      <top style="thin">
        <color indexed="12"/>
      </top>
      <bottom style="thin">
        <color indexed="14"/>
      </bottom>
      <diagonal/>
    </border>
    <border>
      <left style="thin">
        <color indexed="14"/>
      </left>
      <right style="medium">
        <color indexed="64"/>
      </right>
      <top style="medium">
        <color indexed="64"/>
      </top>
      <bottom style="thin">
        <color indexed="14"/>
      </bottom>
      <diagonal/>
    </border>
    <border>
      <left style="medium">
        <color indexed="64"/>
      </left>
      <right/>
      <top style="thin">
        <color indexed="10"/>
      </top>
      <bottom style="medium">
        <color indexed="64"/>
      </bottom>
      <diagonal/>
    </border>
    <border>
      <left style="medium">
        <color indexed="64"/>
      </left>
      <right/>
      <top style="thin">
        <color indexed="10"/>
      </top>
      <bottom style="thin">
        <color indexed="10"/>
      </bottom>
      <diagonal/>
    </border>
    <border>
      <left style="thin">
        <color indexed="14"/>
      </left>
      <right style="thin">
        <color indexed="1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14"/>
      </left>
      <right style="thin">
        <color indexed="1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1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14"/>
      </right>
      <top style="medium">
        <color indexed="64"/>
      </top>
      <bottom style="thin">
        <color indexed="6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medium">
        <color indexed="8"/>
      </top>
      <bottom/>
      <diagonal/>
    </border>
    <border>
      <left style="thin">
        <color indexed="10"/>
      </left>
      <right style="medium">
        <color indexed="64"/>
      </right>
      <top/>
      <bottom/>
      <diagonal/>
    </border>
    <border>
      <left style="thin">
        <color indexed="10"/>
      </left>
      <right style="medium">
        <color indexed="64"/>
      </right>
      <top/>
      <bottom style="medium">
        <color indexed="8"/>
      </bottom>
      <diagonal/>
    </border>
    <border>
      <left style="thin">
        <color indexed="14"/>
      </left>
      <right/>
      <top style="thin">
        <color indexed="1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14"/>
      </bottom>
      <diagonal/>
    </border>
    <border>
      <left style="thin">
        <color indexed="14"/>
      </left>
      <right style="thin">
        <color indexed="64"/>
      </right>
      <top style="thin">
        <color indexed="14"/>
      </top>
      <bottom style="thin">
        <color indexed="1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1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64"/>
      </bottom>
      <diagonal/>
    </border>
    <border>
      <left/>
      <right style="medium">
        <color indexed="8"/>
      </right>
      <top style="thin">
        <color indexed="14"/>
      </top>
      <bottom style="medium">
        <color indexed="64"/>
      </bottom>
      <diagonal/>
    </border>
    <border>
      <left style="medium">
        <color indexed="8"/>
      </left>
      <right style="thin">
        <color indexed="14"/>
      </right>
      <top style="thin">
        <color indexed="14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14"/>
      </left>
      <right/>
      <top/>
      <bottom/>
      <diagonal/>
    </border>
    <border>
      <left style="thin">
        <color indexed="14"/>
      </left>
      <right style="thin">
        <color indexed="14"/>
      </right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28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3" fillId="8" borderId="2" xfId="0" applyNumberFormat="1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0" fontId="3" fillId="8" borderId="3" xfId="0" applyNumberFormat="1" applyFont="1" applyFill="1" applyBorder="1" applyAlignment="1">
      <alignment horizontal="center" vertical="center" wrapText="1"/>
    </xf>
    <xf numFmtId="0" fontId="3" fillId="8" borderId="4" xfId="0" applyNumberFormat="1" applyFont="1" applyFill="1" applyBorder="1" applyAlignment="1">
      <alignment horizontal="center" vertical="center" wrapText="1"/>
    </xf>
    <xf numFmtId="0" fontId="3" fillId="8" borderId="5" xfId="0" applyNumberFormat="1" applyFont="1" applyFill="1" applyBorder="1" applyAlignment="1">
      <alignment horizontal="center" vertical="center" wrapText="1"/>
    </xf>
    <xf numFmtId="0" fontId="3" fillId="8" borderId="6" xfId="0" applyNumberFormat="1" applyFont="1" applyFill="1" applyBorder="1" applyAlignment="1">
      <alignment horizontal="center" vertical="center" wrapText="1"/>
    </xf>
    <xf numFmtId="0" fontId="3" fillId="8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8" borderId="2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3" fillId="8" borderId="3" xfId="0" applyNumberFormat="1" applyFont="1" applyFill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8" borderId="2" xfId="0" applyNumberFormat="1" applyFont="1" applyFill="1" applyBorder="1" applyAlignment="1">
      <alignment horizontal="center" vertical="center" wrapText="1"/>
    </xf>
    <xf numFmtId="0" fontId="8" fillId="8" borderId="1" xfId="0" applyNumberFormat="1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49" fontId="3" fillId="8" borderId="5" xfId="0" applyNumberFormat="1" applyFont="1" applyFill="1" applyBorder="1" applyAlignment="1">
      <alignment horizontal="center" vertical="center" wrapText="1"/>
    </xf>
    <xf numFmtId="49" fontId="3" fillId="8" borderId="6" xfId="0" applyNumberFormat="1" applyFont="1" applyFill="1" applyBorder="1" applyAlignment="1">
      <alignment horizontal="center" vertical="center" wrapText="1"/>
    </xf>
    <xf numFmtId="0" fontId="3" fillId="8" borderId="8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0" fontId="3" fillId="8" borderId="1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12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13" borderId="1" xfId="0" applyNumberFormat="1" applyFont="1" applyFill="1" applyBorder="1" applyAlignment="1">
      <alignment horizontal="center" vertical="center" wrapText="1"/>
    </xf>
    <xf numFmtId="49" fontId="3" fillId="14" borderId="2" xfId="0" applyNumberFormat="1" applyFont="1" applyFill="1" applyBorder="1" applyAlignment="1">
      <alignment horizontal="center" vertical="center" wrapText="1"/>
    </xf>
    <xf numFmtId="49" fontId="3" fillId="10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8" fillId="8" borderId="4" xfId="0" applyNumberFormat="1" applyFont="1" applyFill="1" applyBorder="1" applyAlignment="1">
      <alignment horizontal="center" vertical="center" wrapText="1"/>
    </xf>
    <xf numFmtId="0" fontId="8" fillId="8" borderId="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3" fillId="13" borderId="7" xfId="0" applyNumberFormat="1" applyFont="1" applyFill="1" applyBorder="1" applyAlignment="1">
      <alignment horizontal="center" vertical="center" wrapText="1"/>
    </xf>
    <xf numFmtId="49" fontId="3" fillId="6" borderId="8" xfId="0" applyNumberFormat="1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49" fontId="3" fillId="7" borderId="8" xfId="0" applyNumberFormat="1" applyFont="1" applyFill="1" applyBorder="1" applyAlignment="1">
      <alignment horizontal="center" vertical="center" wrapText="1"/>
    </xf>
    <xf numFmtId="49" fontId="3" fillId="14" borderId="11" xfId="0" applyNumberFormat="1" applyFont="1" applyFill="1" applyBorder="1" applyAlignment="1">
      <alignment horizontal="center" vertical="center" wrapText="1"/>
    </xf>
    <xf numFmtId="49" fontId="9" fillId="8" borderId="2" xfId="0" applyNumberFormat="1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0" fontId="9" fillId="8" borderId="3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11" borderId="1" xfId="0" applyNumberFormat="1" applyFont="1" applyFill="1" applyBorder="1" applyAlignment="1">
      <alignment horizontal="center" vertical="center" wrapText="1"/>
    </xf>
    <xf numFmtId="49" fontId="3" fillId="7" borderId="3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49" fontId="3" fillId="14" borderId="1" xfId="0" applyNumberFormat="1" applyFont="1" applyFill="1" applyBorder="1" applyAlignment="1">
      <alignment horizontal="center" vertical="center" wrapText="1"/>
    </xf>
    <xf numFmtId="0" fontId="9" fillId="8" borderId="5" xfId="0" applyNumberFormat="1" applyFont="1" applyFill="1" applyBorder="1" applyAlignment="1">
      <alignment horizontal="center" vertical="center" wrapText="1"/>
    </xf>
    <xf numFmtId="0" fontId="9" fillId="8" borderId="6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8" fillId="8" borderId="1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8" borderId="15" xfId="0" applyNumberFormat="1" applyFont="1" applyFill="1" applyBorder="1" applyAlignment="1">
      <alignment horizontal="center" vertical="center" wrapText="1"/>
    </xf>
    <xf numFmtId="49" fontId="5" fillId="8" borderId="15" xfId="0" applyNumberFormat="1" applyFont="1" applyFill="1" applyBorder="1" applyAlignment="1">
      <alignment horizontal="center" vertical="center" wrapText="1"/>
    </xf>
    <xf numFmtId="49" fontId="3" fillId="11" borderId="15" xfId="0" applyNumberFormat="1" applyFont="1" applyFill="1" applyBorder="1" applyAlignment="1">
      <alignment horizontal="center" vertical="center" wrapText="1"/>
    </xf>
    <xf numFmtId="49" fontId="3" fillId="14" borderId="15" xfId="0" applyNumberFormat="1" applyFont="1" applyFill="1" applyBorder="1" applyAlignment="1">
      <alignment horizontal="center" vertical="center" wrapText="1"/>
    </xf>
    <xf numFmtId="49" fontId="3" fillId="5" borderId="15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10" borderId="3" xfId="0" applyNumberFormat="1" applyFont="1" applyFill="1" applyBorder="1" applyAlignment="1">
      <alignment horizontal="center" vertical="center" wrapText="1"/>
    </xf>
    <xf numFmtId="49" fontId="3" fillId="11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3" fillId="18" borderId="16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9" fillId="8" borderId="21" xfId="0" applyNumberFormat="1" applyFont="1" applyFill="1" applyBorder="1" applyAlignment="1">
      <alignment horizontal="center" vertical="center" wrapText="1"/>
    </xf>
    <xf numFmtId="49" fontId="3" fillId="8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9" fillId="8" borderId="22" xfId="0" applyNumberFormat="1" applyFont="1" applyFill="1" applyBorder="1" applyAlignment="1">
      <alignment horizontal="center" vertical="center" wrapText="1"/>
    </xf>
    <xf numFmtId="49" fontId="3" fillId="8" borderId="22" xfId="0" applyNumberFormat="1" applyFont="1" applyFill="1" applyBorder="1" applyAlignment="1">
      <alignment horizontal="center" vertical="center" wrapText="1"/>
    </xf>
    <xf numFmtId="49" fontId="5" fillId="8" borderId="22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8" borderId="25" xfId="0" applyNumberFormat="1" applyFont="1" applyFill="1" applyBorder="1" applyAlignment="1">
      <alignment horizontal="center" vertical="center" wrapText="1"/>
    </xf>
    <xf numFmtId="49" fontId="9" fillId="8" borderId="25" xfId="0" applyNumberFormat="1" applyFont="1" applyFill="1" applyBorder="1" applyAlignment="1">
      <alignment horizontal="center" vertical="center" wrapText="1"/>
    </xf>
    <xf numFmtId="49" fontId="5" fillId="8" borderId="25" xfId="0" applyNumberFormat="1" applyFont="1" applyFill="1" applyBorder="1" applyAlignment="1">
      <alignment horizontal="center" vertical="center" wrapText="1"/>
    </xf>
    <xf numFmtId="49" fontId="9" fillId="8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8" borderId="13" xfId="0" applyNumberFormat="1" applyFont="1" applyFill="1" applyBorder="1" applyAlignment="1">
      <alignment horizontal="center" vertical="center" wrapText="1"/>
    </xf>
    <xf numFmtId="49" fontId="5" fillId="8" borderId="13" xfId="0" applyNumberFormat="1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9" fontId="5" fillId="8" borderId="21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8" borderId="15" xfId="0" applyNumberFormat="1" applyFont="1" applyFill="1" applyBorder="1" applyAlignment="1">
      <alignment horizontal="center" vertical="center" wrapText="1"/>
    </xf>
    <xf numFmtId="0" fontId="3" fillId="8" borderId="26" xfId="0" applyNumberFormat="1" applyFont="1" applyFill="1" applyBorder="1" applyAlignment="1">
      <alignment horizontal="center" vertical="center" wrapText="1"/>
    </xf>
    <xf numFmtId="49" fontId="3" fillId="14" borderId="17" xfId="0" applyNumberFormat="1" applyFont="1" applyFill="1" applyBorder="1" applyAlignment="1">
      <alignment horizontal="center" vertical="center" wrapText="1"/>
    </xf>
    <xf numFmtId="49" fontId="3" fillId="1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12" borderId="15" xfId="0" applyNumberFormat="1" applyFont="1" applyFill="1" applyBorder="1" applyAlignment="1">
      <alignment horizontal="center" vertical="center" wrapText="1"/>
    </xf>
    <xf numFmtId="49" fontId="5" fillId="8" borderId="31" xfId="0" applyNumberFormat="1" applyFont="1" applyFill="1" applyBorder="1" applyAlignment="1">
      <alignment horizontal="center" vertical="center" wrapText="1"/>
    </xf>
    <xf numFmtId="0" fontId="3" fillId="8" borderId="31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49" fontId="3" fillId="8" borderId="34" xfId="0" applyNumberFormat="1" applyFont="1" applyFill="1" applyBorder="1" applyAlignment="1">
      <alignment horizontal="center" vertical="center" wrapText="1"/>
    </xf>
    <xf numFmtId="0" fontId="3" fillId="8" borderId="40" xfId="0" applyNumberFormat="1" applyFont="1" applyFill="1" applyBorder="1" applyAlignment="1">
      <alignment horizontal="center" vertical="center" wrapText="1"/>
    </xf>
    <xf numFmtId="0" fontId="3" fillId="8" borderId="32" xfId="0" applyNumberFormat="1" applyFont="1" applyFill="1" applyBorder="1" applyAlignment="1">
      <alignment horizontal="center" vertical="center" wrapText="1"/>
    </xf>
    <xf numFmtId="0" fontId="8" fillId="8" borderId="24" xfId="0" applyNumberFormat="1" applyFont="1" applyFill="1" applyBorder="1" applyAlignment="1">
      <alignment horizontal="center" vertical="center" wrapText="1"/>
    </xf>
    <xf numFmtId="49" fontId="3" fillId="8" borderId="24" xfId="0" applyNumberFormat="1" applyFont="1" applyFill="1" applyBorder="1" applyAlignment="1">
      <alignment horizontal="center" vertical="center" wrapText="1"/>
    </xf>
    <xf numFmtId="49" fontId="5" fillId="8" borderId="50" xfId="0" applyNumberFormat="1" applyFont="1" applyFill="1" applyBorder="1" applyAlignment="1">
      <alignment horizontal="center" vertical="center" wrapText="1"/>
    </xf>
    <xf numFmtId="49" fontId="3" fillId="9" borderId="31" xfId="0" applyNumberFormat="1" applyFont="1" applyFill="1" applyBorder="1" applyAlignment="1">
      <alignment horizontal="center" vertical="center" wrapText="1"/>
    </xf>
    <xf numFmtId="0" fontId="8" fillId="8" borderId="34" xfId="0" applyNumberFormat="1" applyFont="1" applyFill="1" applyBorder="1" applyAlignment="1">
      <alignment horizontal="center" vertical="center" wrapText="1"/>
    </xf>
    <xf numFmtId="49" fontId="3" fillId="11" borderId="18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3" fillId="8" borderId="28" xfId="0" applyNumberFormat="1" applyFont="1" applyFill="1" applyBorder="1" applyAlignment="1">
      <alignment horizontal="center" vertical="center" wrapText="1"/>
    </xf>
    <xf numFmtId="49" fontId="1" fillId="9" borderId="20" xfId="0" applyNumberFormat="1" applyFont="1" applyFill="1" applyBorder="1" applyAlignment="1">
      <alignment vertical="center" wrapText="1"/>
    </xf>
    <xf numFmtId="14" fontId="1" fillId="9" borderId="29" xfId="0" applyNumberFormat="1" applyFont="1" applyFill="1" applyBorder="1" applyAlignment="1">
      <alignment vertical="center" wrapText="1"/>
    </xf>
    <xf numFmtId="14" fontId="3" fillId="9" borderId="31" xfId="0" applyNumberFormat="1" applyFont="1" applyFill="1" applyBorder="1" applyAlignment="1">
      <alignment horizontal="center" vertical="center" wrapText="1"/>
    </xf>
    <xf numFmtId="0" fontId="8" fillId="8" borderId="50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Border="1" applyAlignment="1">
      <alignment vertical="top" wrapText="1"/>
    </xf>
    <xf numFmtId="0" fontId="8" fillId="8" borderId="52" xfId="0" applyNumberFormat="1" applyFont="1" applyFill="1" applyBorder="1" applyAlignment="1">
      <alignment horizontal="center" vertical="center" wrapText="1"/>
    </xf>
    <xf numFmtId="0" fontId="8" fillId="8" borderId="53" xfId="0" applyNumberFormat="1" applyFont="1" applyFill="1" applyBorder="1" applyAlignment="1">
      <alignment horizontal="center" vertical="center" wrapText="1"/>
    </xf>
    <xf numFmtId="49" fontId="5" fillId="8" borderId="35" xfId="0" applyNumberFormat="1" applyFont="1" applyFill="1" applyBorder="1" applyAlignment="1">
      <alignment horizontal="center" vertical="center" wrapText="1"/>
    </xf>
    <xf numFmtId="49" fontId="5" fillId="8" borderId="36" xfId="0" applyNumberFormat="1" applyFont="1" applyFill="1" applyBorder="1" applyAlignment="1">
      <alignment horizontal="center" vertical="center" wrapText="1"/>
    </xf>
    <xf numFmtId="0" fontId="3" fillId="8" borderId="54" xfId="0" applyNumberFormat="1" applyFont="1" applyFill="1" applyBorder="1" applyAlignment="1">
      <alignment horizontal="center" vertical="center" wrapText="1"/>
    </xf>
    <xf numFmtId="0" fontId="3" fillId="8" borderId="46" xfId="0" applyNumberFormat="1" applyFont="1" applyFill="1" applyBorder="1" applyAlignment="1">
      <alignment horizontal="center" vertical="center" wrapText="1"/>
    </xf>
    <xf numFmtId="0" fontId="3" fillId="8" borderId="44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13" fillId="8" borderId="13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49" fontId="13" fillId="8" borderId="35" xfId="0" applyNumberFormat="1" applyFont="1" applyFill="1" applyBorder="1" applyAlignment="1">
      <alignment horizontal="center" vertical="center" wrapText="1"/>
    </xf>
    <xf numFmtId="0" fontId="3" fillId="8" borderId="4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top" wrapText="1"/>
    </xf>
    <xf numFmtId="0" fontId="8" fillId="8" borderId="38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0" fontId="8" fillId="8" borderId="55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8" borderId="35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3" fillId="12" borderId="13" xfId="0" applyNumberFormat="1" applyFont="1" applyFill="1" applyBorder="1" applyAlignment="1">
      <alignment horizontal="center" vertical="center" wrapText="1"/>
    </xf>
    <xf numFmtId="49" fontId="3" fillId="13" borderId="1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8" borderId="50" xfId="0" applyNumberFormat="1" applyFont="1" applyFill="1" applyBorder="1" applyAlignment="1">
      <alignment horizontal="center" vertical="center" wrapText="1"/>
    </xf>
    <xf numFmtId="0" fontId="9" fillId="8" borderId="5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8" fillId="8" borderId="57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3" fillId="0" borderId="65" xfId="0" applyNumberFormat="1" applyFont="1" applyFill="1" applyBorder="1" applyAlignment="1">
      <alignment horizontal="center" vertical="center" wrapText="1"/>
    </xf>
    <xf numFmtId="0" fontId="14" fillId="8" borderId="1" xfId="0" applyNumberFormat="1" applyFont="1" applyFill="1" applyBorder="1" applyAlignment="1">
      <alignment horizontal="center" vertical="center" wrapText="1"/>
    </xf>
    <xf numFmtId="14" fontId="1" fillId="15" borderId="68" xfId="0" applyNumberFormat="1" applyFont="1" applyFill="1" applyBorder="1" applyAlignment="1">
      <alignment horizontal="left" vertical="center" wrapText="1"/>
    </xf>
    <xf numFmtId="14" fontId="1" fillId="15" borderId="69" xfId="0" applyNumberFormat="1" applyFont="1" applyFill="1" applyBorder="1" applyAlignment="1">
      <alignment horizontal="left" vertical="center" wrapText="1"/>
    </xf>
    <xf numFmtId="14" fontId="1" fillId="15" borderId="70" xfId="0" applyNumberFormat="1" applyFont="1" applyFill="1" applyBorder="1" applyAlignment="1">
      <alignment horizontal="left" vertical="center" wrapText="1"/>
    </xf>
    <xf numFmtId="14" fontId="1" fillId="15" borderId="73" xfId="0" applyNumberFormat="1" applyFont="1" applyFill="1" applyBorder="1" applyAlignment="1">
      <alignment horizontal="left" vertical="center" wrapText="1"/>
    </xf>
    <xf numFmtId="0" fontId="0" fillId="15" borderId="47" xfId="0" applyNumberFormat="1" applyFont="1" applyFill="1" applyBorder="1" applyAlignment="1">
      <alignment vertical="center"/>
    </xf>
    <xf numFmtId="14" fontId="1" fillId="15" borderId="78" xfId="0" applyNumberFormat="1" applyFont="1" applyFill="1" applyBorder="1" applyAlignment="1">
      <alignment horizontal="left" vertical="center" wrapText="1"/>
    </xf>
    <xf numFmtId="14" fontId="1" fillId="15" borderId="79" xfId="0" applyNumberFormat="1" applyFont="1" applyFill="1" applyBorder="1" applyAlignment="1">
      <alignment horizontal="left" vertical="center" wrapText="1"/>
    </xf>
    <xf numFmtId="14" fontId="1" fillId="15" borderId="60" xfId="0" applyNumberFormat="1" applyFont="1" applyFill="1" applyBorder="1" applyAlignment="1">
      <alignment horizontal="left" vertical="center" wrapText="1"/>
    </xf>
    <xf numFmtId="0" fontId="2" fillId="16" borderId="19" xfId="0" applyNumberFormat="1" applyFont="1" applyFill="1" applyBorder="1" applyAlignment="1">
      <alignment vertical="center" wrapText="1"/>
    </xf>
    <xf numFmtId="0" fontId="2" fillId="16" borderId="30" xfId="0" applyNumberFormat="1" applyFont="1" applyFill="1" applyBorder="1" applyAlignment="1">
      <alignment vertical="center" wrapText="1"/>
    </xf>
    <xf numFmtId="14" fontId="1" fillId="15" borderId="61" xfId="0" applyNumberFormat="1" applyFont="1" applyFill="1" applyBorder="1" applyAlignment="1">
      <alignment horizontal="left" vertical="center" wrapText="1"/>
    </xf>
    <xf numFmtId="14" fontId="1" fillId="15" borderId="22" xfId="0" applyNumberFormat="1" applyFont="1" applyFill="1" applyBorder="1" applyAlignment="1">
      <alignment horizontal="left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9" fillId="8" borderId="46" xfId="0" applyNumberFormat="1" applyFont="1" applyFill="1" applyBorder="1" applyAlignment="1">
      <alignment horizontal="center" vertical="center" wrapText="1"/>
    </xf>
    <xf numFmtId="49" fontId="5" fillId="8" borderId="59" xfId="0" applyNumberFormat="1" applyFont="1" applyFill="1" applyBorder="1" applyAlignment="1">
      <alignment horizontal="center" vertical="center" wrapText="1"/>
    </xf>
    <xf numFmtId="0" fontId="14" fillId="8" borderId="11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Border="1" applyAlignment="1">
      <alignment horizontal="center" vertical="center" wrapText="1"/>
    </xf>
    <xf numFmtId="49" fontId="3" fillId="0" borderId="83" xfId="0" applyNumberFormat="1" applyFont="1" applyBorder="1" applyAlignment="1">
      <alignment horizontal="center" vertical="center" wrapText="1"/>
    </xf>
    <xf numFmtId="49" fontId="3" fillId="21" borderId="1" xfId="0" applyNumberFormat="1" applyFont="1" applyFill="1" applyBorder="1" applyAlignment="1">
      <alignment horizontal="center" vertical="center" wrapText="1"/>
    </xf>
    <xf numFmtId="49" fontId="3" fillId="21" borderId="3" xfId="0" applyNumberFormat="1" applyFont="1" applyFill="1" applyBorder="1" applyAlignment="1">
      <alignment horizontal="center" vertical="center" wrapText="1"/>
    </xf>
    <xf numFmtId="0" fontId="5" fillId="8" borderId="15" xfId="0" applyNumberFormat="1" applyFont="1" applyFill="1" applyBorder="1" applyAlignment="1">
      <alignment horizontal="center" vertical="center" wrapText="1"/>
    </xf>
    <xf numFmtId="0" fontId="5" fillId="8" borderId="8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3" fillId="9" borderId="23" xfId="0" applyNumberFormat="1" applyFont="1" applyFill="1" applyBorder="1" applyAlignment="1">
      <alignment horizontal="center" vertical="center" wrapText="1"/>
    </xf>
    <xf numFmtId="49" fontId="3" fillId="10" borderId="14" xfId="0" applyNumberFormat="1" applyFont="1" applyFill="1" applyBorder="1" applyAlignment="1">
      <alignment horizontal="center" vertical="center" wrapText="1"/>
    </xf>
    <xf numFmtId="0" fontId="8" fillId="8" borderId="15" xfId="0" applyNumberFormat="1" applyFont="1" applyFill="1" applyBorder="1" applyAlignment="1">
      <alignment horizontal="center" vertical="center" wrapText="1"/>
    </xf>
    <xf numFmtId="0" fontId="8" fillId="8" borderId="28" xfId="0" applyNumberFormat="1" applyFont="1" applyFill="1" applyBorder="1" applyAlignment="1">
      <alignment horizontal="center" vertical="center" wrapText="1"/>
    </xf>
    <xf numFmtId="0" fontId="3" fillId="8" borderId="59" xfId="0" applyNumberFormat="1" applyFont="1" applyFill="1" applyBorder="1" applyAlignment="1">
      <alignment horizontal="center" vertical="center" wrapText="1"/>
    </xf>
    <xf numFmtId="0" fontId="3" fillId="8" borderId="85" xfId="0" applyNumberFormat="1" applyFont="1" applyFill="1" applyBorder="1" applyAlignment="1">
      <alignment horizontal="center" vertical="center" wrapText="1"/>
    </xf>
    <xf numFmtId="49" fontId="3" fillId="8" borderId="52" xfId="0" applyNumberFormat="1" applyFont="1" applyFill="1" applyBorder="1" applyAlignment="1">
      <alignment horizontal="center" vertical="center" wrapText="1"/>
    </xf>
    <xf numFmtId="49" fontId="3" fillId="8" borderId="53" xfId="0" applyNumberFormat="1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14" fontId="1" fillId="19" borderId="74" xfId="0" applyNumberFormat="1" applyFont="1" applyFill="1" applyBorder="1" applyAlignment="1">
      <alignment horizontal="left" vertical="center"/>
    </xf>
    <xf numFmtId="0" fontId="0" fillId="0" borderId="77" xfId="0" applyNumberFormat="1" applyFont="1" applyBorder="1" applyAlignment="1">
      <alignment vertical="top" wrapText="1"/>
    </xf>
    <xf numFmtId="14" fontId="1" fillId="15" borderId="87" xfId="0" applyNumberFormat="1" applyFont="1" applyFill="1" applyBorder="1" applyAlignment="1">
      <alignment horizontal="left" vertical="center" wrapText="1"/>
    </xf>
    <xf numFmtId="0" fontId="9" fillId="8" borderId="1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8" borderId="24" xfId="0" applyNumberFormat="1" applyFont="1" applyFill="1" applyBorder="1" applyAlignment="1">
      <alignment horizontal="center" vertical="center" wrapText="1"/>
    </xf>
    <xf numFmtId="49" fontId="9" fillId="8" borderId="24" xfId="0" applyNumberFormat="1" applyFont="1" applyFill="1" applyBorder="1" applyAlignment="1">
      <alignment horizontal="center" vertical="center" wrapText="1"/>
    </xf>
    <xf numFmtId="49" fontId="5" fillId="8" borderId="24" xfId="0" applyNumberFormat="1" applyFont="1" applyFill="1" applyBorder="1" applyAlignment="1">
      <alignment horizontal="center" vertical="center" wrapText="1"/>
    </xf>
    <xf numFmtId="49" fontId="3" fillId="18" borderId="24" xfId="0" applyNumberFormat="1" applyFont="1" applyFill="1" applyBorder="1" applyAlignment="1">
      <alignment horizontal="center" vertical="center" wrapText="1"/>
    </xf>
    <xf numFmtId="49" fontId="3" fillId="8" borderId="49" xfId="0" applyNumberFormat="1" applyFont="1" applyFill="1" applyBorder="1" applyAlignment="1">
      <alignment horizontal="center" vertical="center" wrapText="1"/>
    </xf>
    <xf numFmtId="14" fontId="1" fillId="15" borderId="86" xfId="0" applyNumberFormat="1" applyFont="1" applyFill="1" applyBorder="1" applyAlignment="1">
      <alignment horizontal="left" vertical="center" wrapText="1"/>
    </xf>
    <xf numFmtId="49" fontId="5" fillId="8" borderId="44" xfId="0" applyNumberFormat="1" applyFont="1" applyFill="1" applyBorder="1" applyAlignment="1">
      <alignment horizontal="center" vertical="center" wrapText="1"/>
    </xf>
    <xf numFmtId="49" fontId="5" fillId="8" borderId="46" xfId="0" applyNumberFormat="1" applyFont="1" applyFill="1" applyBorder="1" applyAlignment="1">
      <alignment horizontal="center" vertical="center" wrapText="1"/>
    </xf>
    <xf numFmtId="0" fontId="5" fillId="8" borderId="24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8" borderId="88" xfId="0" applyNumberFormat="1" applyFont="1" applyFill="1" applyBorder="1" applyAlignment="1">
      <alignment horizontal="center" vertical="center" wrapText="1"/>
    </xf>
    <xf numFmtId="0" fontId="3" fillId="8" borderId="41" xfId="0" applyNumberFormat="1" applyFont="1" applyFill="1" applyBorder="1" applyAlignment="1">
      <alignment horizontal="center" vertical="center" wrapText="1"/>
    </xf>
    <xf numFmtId="14" fontId="1" fillId="15" borderId="75" xfId="0" applyNumberFormat="1" applyFont="1" applyFill="1" applyBorder="1" applyAlignment="1">
      <alignment horizontal="left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49" fontId="3" fillId="20" borderId="37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13" borderId="15" xfId="0" applyNumberFormat="1" applyFont="1" applyFill="1" applyBorder="1" applyAlignment="1">
      <alignment horizontal="center" vertical="center" wrapText="1"/>
    </xf>
    <xf numFmtId="49" fontId="3" fillId="12" borderId="16" xfId="0" applyNumberFormat="1" applyFont="1" applyFill="1" applyBorder="1" applyAlignment="1">
      <alignment horizontal="center" vertical="center" wrapText="1"/>
    </xf>
    <xf numFmtId="14" fontId="1" fillId="15" borderId="76" xfId="0" applyNumberFormat="1" applyFont="1" applyFill="1" applyBorder="1" applyAlignment="1">
      <alignment horizontal="left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top" wrapText="1"/>
    </xf>
    <xf numFmtId="0" fontId="0" fillId="15" borderId="91" xfId="0" applyNumberFormat="1" applyFont="1" applyFill="1" applyBorder="1" applyAlignment="1">
      <alignment vertical="center"/>
    </xf>
    <xf numFmtId="14" fontId="1" fillId="19" borderId="92" xfId="0" applyNumberFormat="1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56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vertical="center" wrapText="1"/>
    </xf>
    <xf numFmtId="0" fontId="0" fillId="0" borderId="33" xfId="0" applyNumberFormat="1" applyFont="1" applyFill="1" applyBorder="1" applyAlignment="1">
      <alignment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0" fontId="13" fillId="8" borderId="31" xfId="0" applyNumberFormat="1" applyFont="1" applyFill="1" applyBorder="1" applyAlignment="1">
      <alignment horizontal="center" vertical="center" wrapText="1"/>
    </xf>
    <xf numFmtId="0" fontId="0" fillId="8" borderId="31" xfId="0" applyNumberFormat="1" applyFont="1" applyFill="1" applyBorder="1" applyAlignment="1">
      <alignment horizontal="center" vertical="center" wrapText="1"/>
    </xf>
    <xf numFmtId="0" fontId="0" fillId="8" borderId="81" xfId="0" applyNumberFormat="1" applyFont="1" applyFill="1" applyBorder="1" applyAlignment="1">
      <alignment horizontal="center" vertical="center" wrapText="1"/>
    </xf>
    <xf numFmtId="49" fontId="3" fillId="22" borderId="1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9" fillId="0" borderId="98" xfId="0" applyNumberFormat="1" applyFont="1" applyFill="1" applyBorder="1" applyAlignment="1">
      <alignment horizontal="center" vertical="center" wrapText="1"/>
    </xf>
    <xf numFmtId="49" fontId="9" fillId="0" borderId="59" xfId="0" applyNumberFormat="1" applyFont="1" applyFill="1" applyBorder="1" applyAlignment="1">
      <alignment horizontal="center" vertical="center" wrapText="1"/>
    </xf>
    <xf numFmtId="49" fontId="9" fillId="0" borderId="99" xfId="0" applyNumberFormat="1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49" fontId="9" fillId="0" borderId="94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49" fontId="3" fillId="0" borderId="105" xfId="0" applyNumberFormat="1" applyFont="1" applyBorder="1" applyAlignment="1">
      <alignment horizontal="center" vertical="center" wrapText="1"/>
    </xf>
    <xf numFmtId="0" fontId="0" fillId="0" borderId="94" xfId="0" applyNumberFormat="1" applyFont="1" applyFill="1" applyBorder="1" applyAlignment="1">
      <alignment vertical="center" wrapText="1"/>
    </xf>
    <xf numFmtId="49" fontId="3" fillId="4" borderId="17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14" fontId="1" fillId="19" borderId="97" xfId="0" applyNumberFormat="1" applyFont="1" applyFill="1" applyBorder="1" applyAlignment="1">
      <alignment horizontal="left" vertical="center" wrapText="1"/>
    </xf>
    <xf numFmtId="14" fontId="1" fillId="19" borderId="110" xfId="0" applyNumberFormat="1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center" vertical="center" wrapText="1"/>
    </xf>
    <xf numFmtId="0" fontId="3" fillId="0" borderId="49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vertical="top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14" fontId="1" fillId="19" borderId="34" xfId="0" applyNumberFormat="1" applyFont="1" applyFill="1" applyBorder="1" applyAlignment="1">
      <alignment horizontal="left" vertical="center" wrapText="1"/>
    </xf>
    <xf numFmtId="0" fontId="15" fillId="0" borderId="46" xfId="0" applyNumberFormat="1" applyFont="1" applyFill="1" applyBorder="1" applyAlignment="1">
      <alignment horizontal="center" vertical="center" wrapText="1"/>
    </xf>
    <xf numFmtId="14" fontId="1" fillId="19" borderId="33" xfId="0" applyNumberFormat="1" applyFont="1" applyFill="1" applyBorder="1" applyAlignment="1">
      <alignment horizontal="left" vertical="center" wrapText="1"/>
    </xf>
    <xf numFmtId="14" fontId="1" fillId="19" borderId="101" xfId="0" applyNumberFormat="1" applyFont="1" applyFill="1" applyBorder="1" applyAlignment="1">
      <alignment horizontal="left" vertical="center" wrapText="1"/>
    </xf>
    <xf numFmtId="14" fontId="1" fillId="19" borderId="102" xfId="0" applyNumberFormat="1" applyFont="1" applyFill="1" applyBorder="1" applyAlignment="1">
      <alignment horizontal="left" vertical="center" wrapText="1"/>
    </xf>
    <xf numFmtId="14" fontId="1" fillId="19" borderId="113" xfId="0" applyNumberFormat="1" applyFont="1" applyFill="1" applyBorder="1" applyAlignment="1">
      <alignment horizontal="left" vertical="center" wrapText="1"/>
    </xf>
    <xf numFmtId="0" fontId="0" fillId="0" borderId="63" xfId="0" applyNumberFormat="1" applyFont="1" applyFill="1" applyBorder="1" applyAlignment="1">
      <alignment vertical="top" wrapText="1"/>
    </xf>
    <xf numFmtId="14" fontId="1" fillId="15" borderId="100" xfId="0" applyNumberFormat="1" applyFont="1" applyFill="1" applyBorder="1" applyAlignment="1">
      <alignment horizontal="left" vertical="center" wrapText="1"/>
    </xf>
    <xf numFmtId="14" fontId="1" fillId="15" borderId="101" xfId="0" applyNumberFormat="1" applyFont="1" applyFill="1" applyBorder="1" applyAlignment="1">
      <alignment horizontal="left" vertical="center" wrapText="1"/>
    </xf>
    <xf numFmtId="14" fontId="1" fillId="15" borderId="114" xfId="0" applyNumberFormat="1" applyFont="1" applyFill="1" applyBorder="1" applyAlignment="1">
      <alignment horizontal="left" vertical="center" wrapText="1"/>
    </xf>
    <xf numFmtId="14" fontId="1" fillId="15" borderId="103" xfId="0" applyNumberFormat="1" applyFont="1" applyFill="1" applyBorder="1" applyAlignment="1">
      <alignment horizontal="left" vertical="center" wrapText="1"/>
    </xf>
    <xf numFmtId="14" fontId="1" fillId="15" borderId="115" xfId="0" applyNumberFormat="1" applyFont="1" applyFill="1" applyBorder="1" applyAlignment="1">
      <alignment horizontal="left" vertical="center" wrapText="1"/>
    </xf>
    <xf numFmtId="14" fontId="1" fillId="15" borderId="116" xfId="0" applyNumberFormat="1" applyFont="1" applyFill="1" applyBorder="1" applyAlignment="1">
      <alignment horizontal="left" vertical="center" wrapText="1"/>
    </xf>
    <xf numFmtId="14" fontId="1" fillId="15" borderId="117" xfId="0" applyNumberFormat="1" applyFont="1" applyFill="1" applyBorder="1" applyAlignment="1">
      <alignment horizontal="left" vertical="center" wrapText="1"/>
    </xf>
    <xf numFmtId="49" fontId="10" fillId="8" borderId="13" xfId="0" applyNumberFormat="1" applyFont="1" applyFill="1" applyBorder="1" applyAlignment="1">
      <alignment horizontal="center" vertical="center" wrapText="1"/>
    </xf>
    <xf numFmtId="0" fontId="13" fillId="8" borderId="8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top" wrapText="1"/>
    </xf>
    <xf numFmtId="49" fontId="3" fillId="11" borderId="123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8" fillId="0" borderId="98" xfId="0" applyNumberFormat="1" applyFont="1" applyFill="1" applyBorder="1" applyAlignment="1">
      <alignment horizontal="center" vertical="center" wrapText="1"/>
    </xf>
    <xf numFmtId="49" fontId="3" fillId="2" borderId="66" xfId="0" applyNumberFormat="1" applyFont="1" applyFill="1" applyBorder="1" applyAlignment="1">
      <alignment horizontal="center" vertical="center" wrapText="1"/>
    </xf>
    <xf numFmtId="49" fontId="3" fillId="3" borderId="124" xfId="0" applyNumberFormat="1" applyFont="1" applyFill="1" applyBorder="1" applyAlignment="1">
      <alignment horizontal="center" vertical="center" wrapText="1"/>
    </xf>
    <xf numFmtId="49" fontId="3" fillId="7" borderId="125" xfId="0" applyNumberFormat="1" applyFont="1" applyFill="1" applyBorder="1" applyAlignment="1">
      <alignment horizontal="center" vertical="center" wrapText="1"/>
    </xf>
    <xf numFmtId="49" fontId="3" fillId="21" borderId="14" xfId="0" applyNumberFormat="1" applyFont="1" applyFill="1" applyBorder="1" applyAlignment="1">
      <alignment horizontal="center" vertical="center" wrapText="1"/>
    </xf>
    <xf numFmtId="49" fontId="3" fillId="7" borderId="118" xfId="0" applyNumberFormat="1" applyFont="1" applyFill="1" applyBorder="1" applyAlignment="1">
      <alignment horizontal="center" vertical="center" wrapText="1"/>
    </xf>
    <xf numFmtId="49" fontId="3" fillId="10" borderId="11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vertical="top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49" xfId="0" applyNumberFormat="1" applyFont="1" applyFill="1" applyBorder="1" applyAlignment="1">
      <alignment horizontal="center" vertical="center" wrapText="1"/>
    </xf>
    <xf numFmtId="49" fontId="14" fillId="0" borderId="46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49" fontId="14" fillId="0" borderId="45" xfId="0" applyNumberFormat="1" applyFont="1" applyFill="1" applyBorder="1" applyAlignment="1">
      <alignment horizontal="center" vertical="center" wrapText="1"/>
    </xf>
    <xf numFmtId="49" fontId="14" fillId="0" borderId="56" xfId="0" applyNumberFormat="1" applyFont="1" applyFill="1" applyBorder="1" applyAlignment="1">
      <alignment horizontal="center" vertical="center" wrapText="1"/>
    </xf>
    <xf numFmtId="0" fontId="14" fillId="0" borderId="56" xfId="0" applyNumberFormat="1" applyFont="1" applyFill="1" applyBorder="1" applyAlignment="1">
      <alignment horizontal="center" vertical="center" wrapText="1"/>
    </xf>
    <xf numFmtId="49" fontId="14" fillId="0" borderId="97" xfId="0" applyNumberFormat="1" applyFont="1" applyFill="1" applyBorder="1" applyAlignment="1">
      <alignment horizontal="center" vertical="center" wrapText="1"/>
    </xf>
    <xf numFmtId="49" fontId="14" fillId="0" borderId="104" xfId="0" applyNumberFormat="1" applyFont="1" applyFill="1" applyBorder="1" applyAlignment="1">
      <alignment horizontal="center" vertical="center" wrapText="1"/>
    </xf>
    <xf numFmtId="49" fontId="14" fillId="0" borderId="59" xfId="0" applyNumberFormat="1" applyFont="1" applyFill="1" applyBorder="1" applyAlignment="1">
      <alignment horizontal="center" vertical="center" wrapText="1"/>
    </xf>
    <xf numFmtId="49" fontId="14" fillId="0" borderId="35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center" vertical="center" wrapText="1"/>
    </xf>
    <xf numFmtId="0" fontId="14" fillId="0" borderId="59" xfId="0" applyNumberFormat="1" applyFont="1" applyBorder="1" applyAlignment="1">
      <alignment horizontal="center" vertical="center" wrapText="1"/>
    </xf>
    <xf numFmtId="0" fontId="14" fillId="8" borderId="13" xfId="0" applyNumberFormat="1" applyFont="1" applyFill="1" applyBorder="1" applyAlignment="1">
      <alignment horizontal="center" vertical="center" wrapText="1"/>
    </xf>
    <xf numFmtId="0" fontId="14" fillId="8" borderId="35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14" fillId="8" borderId="15" xfId="0" applyNumberFormat="1" applyFont="1" applyFill="1" applyBorder="1" applyAlignment="1">
      <alignment horizontal="center" vertical="center" wrapText="1"/>
    </xf>
    <xf numFmtId="49" fontId="14" fillId="8" borderId="15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wrapText="1"/>
    </xf>
    <xf numFmtId="49" fontId="14" fillId="8" borderId="2" xfId="0" applyNumberFormat="1" applyFont="1" applyFill="1" applyBorder="1" applyAlignment="1">
      <alignment horizontal="center" vertical="center" wrapText="1"/>
    </xf>
    <xf numFmtId="49" fontId="14" fillId="8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8" borderId="3" xfId="0" applyNumberFormat="1" applyFont="1" applyFill="1" applyBorder="1" applyAlignment="1">
      <alignment horizontal="center" vertical="center" wrapText="1"/>
    </xf>
    <xf numFmtId="0" fontId="14" fillId="8" borderId="2" xfId="0" applyNumberFormat="1" applyFont="1" applyFill="1" applyBorder="1" applyAlignment="1">
      <alignment horizontal="center" vertical="center" wrapText="1"/>
    </xf>
    <xf numFmtId="0" fontId="17" fillId="0" borderId="58" xfId="0" applyNumberFormat="1" applyFont="1" applyFill="1" applyBorder="1" applyAlignment="1">
      <alignment horizontal="center" vertical="center" wrapText="1"/>
    </xf>
    <xf numFmtId="0" fontId="17" fillId="0" borderId="65" xfId="0" applyNumberFormat="1" applyFont="1" applyFill="1" applyBorder="1" applyAlignment="1">
      <alignment horizontal="center" vertical="center" wrapText="1"/>
    </xf>
    <xf numFmtId="0" fontId="17" fillId="0" borderId="33" xfId="0" applyNumberFormat="1" applyFont="1" applyFill="1" applyBorder="1" applyAlignment="1">
      <alignment horizontal="center" vertical="center" wrapText="1"/>
    </xf>
    <xf numFmtId="49" fontId="10" fillId="8" borderId="25" xfId="0" applyNumberFormat="1" applyFont="1" applyFill="1" applyBorder="1" applyAlignment="1">
      <alignment horizontal="center" vertical="center" wrapText="1"/>
    </xf>
    <xf numFmtId="49" fontId="9" fillId="8" borderId="90" xfId="0" applyNumberFormat="1" applyFont="1" applyFill="1" applyBorder="1" applyAlignment="1">
      <alignment horizontal="center" vertical="center" wrapText="1"/>
    </xf>
    <xf numFmtId="0" fontId="4" fillId="19" borderId="112" xfId="0" applyNumberFormat="1" applyFont="1" applyFill="1" applyBorder="1" applyAlignment="1">
      <alignment horizontal="center" vertical="center" wrapText="1"/>
    </xf>
    <xf numFmtId="49" fontId="14" fillId="0" borderId="48" xfId="0" applyNumberFormat="1" applyFont="1" applyFill="1" applyBorder="1" applyAlignment="1">
      <alignment horizontal="center" vertical="center" wrapText="1"/>
    </xf>
    <xf numFmtId="49" fontId="14" fillId="0" borderId="94" xfId="0" applyNumberFormat="1" applyFont="1" applyFill="1" applyBorder="1" applyAlignment="1">
      <alignment horizontal="center" vertical="center" wrapText="1"/>
    </xf>
    <xf numFmtId="49" fontId="3" fillId="12" borderId="24" xfId="0" applyNumberFormat="1" applyFont="1" applyFill="1" applyBorder="1" applyAlignment="1">
      <alignment horizontal="center" vertical="center" wrapText="1"/>
    </xf>
    <xf numFmtId="0" fontId="3" fillId="0" borderId="94" xfId="0" applyNumberFormat="1" applyFont="1" applyFill="1" applyBorder="1" applyAlignment="1">
      <alignment horizontal="center" vertical="center" wrapText="1"/>
    </xf>
    <xf numFmtId="14" fontId="1" fillId="19" borderId="130" xfId="0" applyNumberFormat="1" applyFont="1" applyFill="1" applyBorder="1" applyAlignment="1">
      <alignment horizontal="left" vertical="center" wrapText="1"/>
    </xf>
    <xf numFmtId="49" fontId="3" fillId="13" borderId="131" xfId="0" applyNumberFormat="1" applyFont="1" applyFill="1" applyBorder="1" applyAlignment="1">
      <alignment horizontal="center" vertical="center" wrapText="1"/>
    </xf>
    <xf numFmtId="14" fontId="1" fillId="19" borderId="132" xfId="0" applyNumberFormat="1" applyFont="1" applyFill="1" applyBorder="1" applyAlignment="1">
      <alignment horizontal="left" vertical="center" wrapText="1"/>
    </xf>
    <xf numFmtId="14" fontId="1" fillId="19" borderId="90" xfId="0" applyNumberFormat="1" applyFont="1" applyFill="1" applyBorder="1" applyAlignment="1">
      <alignment horizontal="left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9" fillId="8" borderId="23" xfId="0" applyNumberFormat="1" applyFont="1" applyFill="1" applyBorder="1" applyAlignment="1">
      <alignment horizontal="center" vertical="center" wrapText="1"/>
    </xf>
    <xf numFmtId="0" fontId="8" fillId="8" borderId="2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8" borderId="23" xfId="0" applyNumberFormat="1" applyFont="1" applyFill="1" applyBorder="1" applyAlignment="1">
      <alignment horizontal="center" vertical="center" wrapText="1"/>
    </xf>
    <xf numFmtId="49" fontId="3" fillId="8" borderId="127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vertical="top" wrapText="1"/>
    </xf>
    <xf numFmtId="0" fontId="3" fillId="8" borderId="133" xfId="0" applyFont="1" applyFill="1" applyBorder="1" applyAlignment="1">
      <alignment horizontal="center" vertical="center" wrapText="1"/>
    </xf>
    <xf numFmtId="14" fontId="1" fillId="15" borderId="112" xfId="0" applyNumberFormat="1" applyFont="1" applyFill="1" applyBorder="1" applyAlignment="1">
      <alignment horizontal="left" vertical="center" wrapText="1"/>
    </xf>
    <xf numFmtId="14" fontId="1" fillId="15" borderId="13" xfId="0" applyNumberFormat="1" applyFont="1" applyFill="1" applyBorder="1" applyAlignment="1">
      <alignment horizontal="left" vertical="center" wrapText="1"/>
    </xf>
    <xf numFmtId="0" fontId="2" fillId="16" borderId="128" xfId="0" applyFont="1" applyFill="1" applyBorder="1" applyAlignment="1">
      <alignment vertical="center" wrapText="1"/>
    </xf>
    <xf numFmtId="0" fontId="2" fillId="16" borderId="24" xfId="0" applyFont="1" applyFill="1" applyBorder="1" applyAlignment="1">
      <alignment vertical="center" wrapText="1"/>
    </xf>
    <xf numFmtId="14" fontId="1" fillId="15" borderId="35" xfId="0" applyNumberFormat="1" applyFont="1" applyFill="1" applyBorder="1" applyAlignment="1">
      <alignment horizontal="left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34" xfId="0" applyFont="1" applyFill="1" applyBorder="1" applyAlignment="1">
      <alignment horizontal="center" vertical="center" wrapText="1"/>
    </xf>
    <xf numFmtId="49" fontId="3" fillId="13" borderId="135" xfId="0" applyNumberFormat="1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136" xfId="0" applyFont="1" applyFill="1" applyBorder="1" applyAlignment="1">
      <alignment horizontal="center" vertical="center" wrapText="1"/>
    </xf>
    <xf numFmtId="49" fontId="3" fillId="21" borderId="13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14" borderId="13" xfId="0" applyNumberFormat="1" applyFont="1" applyFill="1" applyBorder="1" applyAlignment="1">
      <alignment horizontal="center" vertical="center" wrapText="1"/>
    </xf>
    <xf numFmtId="49" fontId="3" fillId="7" borderId="13" xfId="0" applyNumberFormat="1" applyFont="1" applyFill="1" applyBorder="1" applyAlignment="1">
      <alignment horizontal="center" vertical="center" wrapText="1"/>
    </xf>
    <xf numFmtId="14" fontId="1" fillId="15" borderId="138" xfId="0" applyNumberFormat="1" applyFont="1" applyFill="1" applyBorder="1" applyAlignment="1">
      <alignment horizontal="left" vertical="center" wrapText="1"/>
    </xf>
    <xf numFmtId="14" fontId="1" fillId="15" borderId="139" xfId="0" applyNumberFormat="1" applyFont="1" applyFill="1" applyBorder="1" applyAlignment="1">
      <alignment horizontal="left" vertical="center" wrapText="1"/>
    </xf>
    <xf numFmtId="14" fontId="1" fillId="15" borderId="140" xfId="0" applyNumberFormat="1" applyFont="1" applyFill="1" applyBorder="1" applyAlignment="1">
      <alignment horizontal="left" vertical="center" wrapText="1"/>
    </xf>
    <xf numFmtId="0" fontId="3" fillId="8" borderId="137" xfId="0" applyFont="1" applyFill="1" applyBorder="1" applyAlignment="1">
      <alignment horizontal="center" vertical="center" wrapText="1"/>
    </xf>
    <xf numFmtId="0" fontId="9" fillId="8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9" fillId="8" borderId="1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4" xfId="0" applyFont="1" applyFill="1" applyBorder="1" applyAlignment="1">
      <alignment horizontal="center" vertical="center" wrapText="1"/>
    </xf>
    <xf numFmtId="49" fontId="3" fillId="0" borderId="135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1" fillId="8" borderId="13" xfId="0" applyNumberFormat="1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>
      <alignment vertical="top" wrapText="1"/>
    </xf>
    <xf numFmtId="0" fontId="3" fillId="0" borderId="141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3" fillId="0" borderId="1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0" fillId="0" borderId="24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49" fontId="23" fillId="0" borderId="142" xfId="0" applyNumberFormat="1" applyFont="1" applyFill="1" applyBorder="1" applyAlignment="1">
      <alignment horizontal="center" vertical="center" wrapText="1"/>
    </xf>
    <xf numFmtId="49" fontId="24" fillId="0" borderId="142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4" fillId="15" borderId="71" xfId="0" applyNumberFormat="1" applyFont="1" applyFill="1" applyBorder="1" applyAlignment="1">
      <alignment vertical="center" wrapText="1"/>
    </xf>
    <xf numFmtId="0" fontId="2" fillId="16" borderId="64" xfId="0" applyNumberFormat="1" applyFont="1" applyFill="1" applyBorder="1" applyAlignment="1">
      <alignment vertical="center" wrapText="1"/>
    </xf>
    <xf numFmtId="0" fontId="2" fillId="16" borderId="72" xfId="0" applyNumberFormat="1" applyFont="1" applyFill="1" applyBorder="1" applyAlignment="1">
      <alignment vertical="center" wrapText="1"/>
    </xf>
    <xf numFmtId="49" fontId="4" fillId="15" borderId="62" xfId="0" applyNumberFormat="1" applyFont="1" applyFill="1" applyBorder="1" applyAlignment="1">
      <alignment vertical="center" wrapText="1"/>
    </xf>
    <xf numFmtId="49" fontId="1" fillId="9" borderId="23" xfId="0" applyNumberFormat="1" applyFont="1" applyFill="1" applyBorder="1" applyAlignment="1">
      <alignment horizontal="center" vertical="center" wrapText="1"/>
    </xf>
    <xf numFmtId="0" fontId="2" fillId="17" borderId="23" xfId="0" applyNumberFormat="1" applyFont="1" applyFill="1" applyBorder="1" applyAlignment="1">
      <alignment vertical="top" wrapText="1"/>
    </xf>
    <xf numFmtId="49" fontId="4" fillId="15" borderId="42" xfId="0" applyNumberFormat="1" applyFont="1" applyFill="1" applyBorder="1" applyAlignment="1">
      <alignment vertical="center" wrapText="1"/>
    </xf>
    <xf numFmtId="0" fontId="2" fillId="16" borderId="19" xfId="0" applyFont="1" applyFill="1" applyBorder="1" applyAlignment="1">
      <alignment vertical="center" wrapText="1"/>
    </xf>
    <xf numFmtId="0" fontId="0" fillId="9" borderId="23" xfId="0" applyNumberFormat="1" applyFont="1" applyFill="1" applyBorder="1" applyAlignment="1">
      <alignment vertical="top" wrapText="1"/>
    </xf>
    <xf numFmtId="0" fontId="4" fillId="16" borderId="62" xfId="0" applyFont="1" applyFill="1" applyBorder="1" applyAlignment="1">
      <alignment vertical="center" wrapText="1"/>
    </xf>
    <xf numFmtId="0" fontId="4" fillId="16" borderId="64" xfId="0" applyFont="1" applyFill="1" applyBorder="1" applyAlignment="1">
      <alignment vertical="center" wrapText="1"/>
    </xf>
    <xf numFmtId="0" fontId="4" fillId="16" borderId="80" xfId="0" applyFont="1" applyFill="1" applyBorder="1" applyAlignment="1">
      <alignment vertical="center" wrapText="1"/>
    </xf>
    <xf numFmtId="49" fontId="9" fillId="0" borderId="107" xfId="0" applyNumberFormat="1" applyFont="1" applyFill="1" applyBorder="1" applyAlignment="1">
      <alignment horizontal="center" vertical="center"/>
    </xf>
    <xf numFmtId="49" fontId="9" fillId="0" borderId="108" xfId="0" applyNumberFormat="1" applyFont="1" applyFill="1" applyBorder="1" applyAlignment="1">
      <alignment horizontal="center" vertical="center"/>
    </xf>
    <xf numFmtId="49" fontId="9" fillId="0" borderId="109" xfId="0" applyNumberFormat="1" applyFont="1" applyFill="1" applyBorder="1" applyAlignment="1">
      <alignment horizontal="center" vertical="center"/>
    </xf>
    <xf numFmtId="49" fontId="9" fillId="0" borderId="89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106" xfId="0" applyNumberFormat="1" applyFont="1" applyFill="1" applyBorder="1" applyAlignment="1">
      <alignment horizontal="center" vertical="center"/>
    </xf>
    <xf numFmtId="0" fontId="4" fillId="19" borderId="95" xfId="0" applyNumberFormat="1" applyFont="1" applyFill="1" applyBorder="1" applyAlignment="1">
      <alignment horizontal="center" vertical="center" wrapText="1"/>
    </xf>
    <xf numFmtId="0" fontId="4" fillId="19" borderId="96" xfId="0" applyNumberFormat="1" applyFont="1" applyFill="1" applyBorder="1" applyAlignment="1">
      <alignment horizontal="center" vertical="center" wrapText="1"/>
    </xf>
    <xf numFmtId="0" fontId="4" fillId="19" borderId="0" xfId="0" applyNumberFormat="1" applyFont="1" applyFill="1" applyBorder="1" applyAlignment="1">
      <alignment horizontal="center" vertical="center" wrapText="1"/>
    </xf>
    <xf numFmtId="49" fontId="4" fillId="15" borderId="111" xfId="0" applyNumberFormat="1" applyFont="1" applyFill="1" applyBorder="1" applyAlignment="1">
      <alignment horizontal="center" vertical="center" wrapText="1"/>
    </xf>
    <xf numFmtId="49" fontId="4" fillId="15" borderId="112" xfId="0" applyNumberFormat="1" applyFont="1" applyFill="1" applyBorder="1" applyAlignment="1">
      <alignment horizontal="center" vertical="center" wrapText="1"/>
    </xf>
    <xf numFmtId="49" fontId="4" fillId="15" borderId="103" xfId="0" applyNumberFormat="1" applyFont="1" applyFill="1" applyBorder="1" applyAlignment="1">
      <alignment horizontal="center" vertical="center" wrapText="1"/>
    </xf>
    <xf numFmtId="0" fontId="2" fillId="16" borderId="133" xfId="0" applyFont="1" applyFill="1" applyBorder="1" applyAlignment="1">
      <alignment horizontal="center" vertical="center" wrapText="1"/>
    </xf>
    <xf numFmtId="0" fontId="2" fillId="16" borderId="129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60" xfId="0" applyFont="1" applyFill="1" applyBorder="1" applyAlignment="1">
      <alignment horizontal="center" vertical="center" wrapText="1"/>
    </xf>
    <xf numFmtId="0" fontId="3" fillId="8" borderId="59" xfId="0" applyFont="1" applyFill="1" applyBorder="1" applyAlignment="1">
      <alignment horizontal="center" vertical="center" wrapText="1"/>
    </xf>
    <xf numFmtId="49" fontId="4" fillId="15" borderId="120" xfId="0" applyNumberFormat="1" applyFont="1" applyFill="1" applyBorder="1" applyAlignment="1">
      <alignment vertical="center" wrapText="1"/>
    </xf>
    <xf numFmtId="49" fontId="4" fillId="15" borderId="121" xfId="0" applyNumberFormat="1" applyFont="1" applyFill="1" applyBorder="1" applyAlignment="1">
      <alignment vertical="center" wrapText="1"/>
    </xf>
    <xf numFmtId="49" fontId="4" fillId="15" borderId="122" xfId="0" applyNumberFormat="1" applyFont="1" applyFill="1" applyBorder="1" applyAlignment="1">
      <alignment vertical="center" wrapText="1"/>
    </xf>
    <xf numFmtId="0" fontId="2" fillId="16" borderId="64" xfId="0" applyFont="1" applyFill="1" applyBorder="1" applyAlignment="1">
      <alignment vertical="center" wrapText="1"/>
    </xf>
    <xf numFmtId="0" fontId="2" fillId="16" borderId="72" xfId="0" applyFont="1" applyFill="1" applyBorder="1" applyAlignment="1">
      <alignment vertical="center" wrapText="1"/>
    </xf>
    <xf numFmtId="49" fontId="4" fillId="15" borderId="67" xfId="0" applyNumberFormat="1" applyFont="1" applyFill="1" applyBorder="1" applyAlignment="1">
      <alignment vertical="center" wrapText="1"/>
    </xf>
    <xf numFmtId="0" fontId="2" fillId="16" borderId="29" xfId="0" applyFont="1" applyFill="1" applyBorder="1" applyAlignment="1">
      <alignment vertical="center" wrapText="1"/>
    </xf>
    <xf numFmtId="17" fontId="3" fillId="8" borderId="0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A5A5A5"/>
      <rgbColor rgb="00BDC0BF"/>
      <rgbColor rgb="003F3F3F"/>
      <rgbColor rgb="00DBDBDB"/>
      <rgbColor rgb="00A7A7A7"/>
      <rgbColor rgb="00FFFFFF"/>
      <rgbColor rgb="00CC241A"/>
      <rgbColor rgb="00DBDBDB"/>
      <rgbColor rgb="00FF9300"/>
      <rgbColor rgb="0000F934"/>
      <rgbColor rgb="005389E8"/>
      <rgbColor rgb="00FFE061"/>
      <rgbColor rgb="00AB9AEB"/>
      <rgbColor rgb="00FF89D8"/>
      <rgbColor rgb="006BE7C0"/>
      <rgbColor rgb="0068F0F7"/>
      <rgbColor rgb="00FFC071"/>
      <rgbColor rgb="00FF5F5D"/>
      <rgbColor rgb="00CE222B"/>
      <rgbColor rgb="00796BE8"/>
      <rgbColor rgb="0063B2DE"/>
      <rgbColor rgb="00008F5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showGridLines="0" tabSelected="1" zoomScale="30" zoomScaleNormal="30" zoomScalePageLayoutView="50" workbookViewId="0">
      <pane xSplit="2" ySplit="3" topLeftCell="C63" activePane="bottomRight" state="frozen"/>
      <selection pane="topRight"/>
      <selection pane="bottomLeft"/>
      <selection pane="bottomRight" activeCell="S67" sqref="S67"/>
    </sheetView>
  </sheetViews>
  <sheetFormatPr defaultColWidth="16.42578125" defaultRowHeight="12" customHeight="1" x14ac:dyDescent="0.2"/>
  <cols>
    <col min="1" max="1" width="30.5703125" style="1" customWidth="1"/>
    <col min="2" max="2" width="33.140625" style="75" customWidth="1"/>
    <col min="3" max="3" width="37.5703125" style="1" customWidth="1"/>
    <col min="4" max="4" width="37.140625" style="1" customWidth="1"/>
    <col min="5" max="5" width="36.42578125" style="1" customWidth="1"/>
    <col min="6" max="6" width="35.85546875" style="1" customWidth="1"/>
    <col min="7" max="7" width="32.140625" style="1" customWidth="1"/>
    <col min="8" max="8" width="36.42578125" style="1" customWidth="1"/>
    <col min="9" max="9" width="36" style="1" customWidth="1"/>
    <col min="10" max="10" width="35.42578125" style="1" customWidth="1"/>
    <col min="11" max="11" width="31.85546875" style="1" customWidth="1"/>
    <col min="12" max="12" width="31.140625" style="1" customWidth="1"/>
    <col min="13" max="13" width="27" style="1" customWidth="1"/>
    <col min="14" max="14" width="33.42578125" style="1" customWidth="1"/>
    <col min="15" max="16" width="26.5703125" style="1" customWidth="1"/>
    <col min="17" max="16384" width="16.42578125" style="1"/>
  </cols>
  <sheetData>
    <row r="1" spans="1:18" ht="138" customHeight="1" x14ac:dyDescent="0.2">
      <c r="A1" s="390" t="s">
        <v>110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</row>
    <row r="2" spans="1:18" ht="51.6" customHeight="1" x14ac:dyDescent="0.2">
      <c r="A2" s="117"/>
      <c r="B2" s="118"/>
      <c r="C2" s="395" t="s">
        <v>0</v>
      </c>
      <c r="D2" s="396"/>
      <c r="E2" s="396"/>
      <c r="F2" s="399"/>
      <c r="G2" s="399"/>
      <c r="H2" s="396"/>
      <c r="I2" s="396"/>
      <c r="J2" s="396"/>
      <c r="K2" s="396"/>
      <c r="L2" s="395" t="s">
        <v>1</v>
      </c>
      <c r="M2" s="396"/>
      <c r="N2" s="396"/>
      <c r="O2" s="396"/>
      <c r="P2" s="396"/>
    </row>
    <row r="3" spans="1:18" ht="147" customHeight="1" thickBot="1" x14ac:dyDescent="0.25">
      <c r="A3" s="112"/>
      <c r="B3" s="119"/>
      <c r="C3" s="112" t="s">
        <v>55</v>
      </c>
      <c r="D3" s="112" t="s">
        <v>2</v>
      </c>
      <c r="E3" s="112" t="s">
        <v>3</v>
      </c>
      <c r="F3" s="112" t="s">
        <v>4</v>
      </c>
      <c r="G3" s="112" t="s">
        <v>5</v>
      </c>
      <c r="H3" s="112" t="s">
        <v>6</v>
      </c>
      <c r="I3" s="112" t="s">
        <v>7</v>
      </c>
      <c r="J3" s="112" t="s">
        <v>8</v>
      </c>
      <c r="K3" s="112" t="s">
        <v>9</v>
      </c>
      <c r="L3" s="180" t="s">
        <v>56</v>
      </c>
      <c r="M3" s="180" t="s">
        <v>10</v>
      </c>
      <c r="N3" s="180" t="s">
        <v>11</v>
      </c>
      <c r="O3" s="180" t="s">
        <v>12</v>
      </c>
      <c r="P3" s="180" t="s">
        <v>13</v>
      </c>
    </row>
    <row r="4" spans="1:18" ht="144.75" customHeight="1" x14ac:dyDescent="0.2">
      <c r="A4" s="394" t="s">
        <v>14</v>
      </c>
      <c r="B4" s="165">
        <f>DATE(2021,2,15)</f>
        <v>42780</v>
      </c>
      <c r="C4" s="100"/>
      <c r="D4" s="101"/>
      <c r="E4" s="65"/>
      <c r="F4" s="65"/>
      <c r="G4" s="66" t="s">
        <v>57</v>
      </c>
      <c r="H4" s="176" t="s">
        <v>87</v>
      </c>
      <c r="I4" s="66"/>
      <c r="J4" s="66" t="s">
        <v>16</v>
      </c>
      <c r="K4" s="185"/>
      <c r="L4" s="184"/>
      <c r="M4" s="89"/>
      <c r="N4" s="89"/>
      <c r="O4" s="89"/>
      <c r="P4" s="140"/>
      <c r="Q4" s="121"/>
    </row>
    <row r="5" spans="1:18" ht="131.25" customHeight="1" x14ac:dyDescent="0.2">
      <c r="A5" s="392"/>
      <c r="B5" s="166">
        <f>B4+1</f>
        <v>42781</v>
      </c>
      <c r="C5" s="12" t="s">
        <v>82</v>
      </c>
      <c r="D5" s="13" t="s">
        <v>17</v>
      </c>
      <c r="E5" s="14"/>
      <c r="G5" s="15"/>
      <c r="H5" s="61" t="s">
        <v>81</v>
      </c>
      <c r="I5" s="3"/>
      <c r="J5" s="3"/>
      <c r="K5" s="186"/>
      <c r="L5" s="184"/>
      <c r="M5" s="89"/>
      <c r="N5" s="89"/>
      <c r="O5" s="89"/>
      <c r="P5" s="140"/>
      <c r="Q5" s="121"/>
    </row>
    <row r="6" spans="1:18" ht="130.5" customHeight="1" x14ac:dyDescent="0.2">
      <c r="A6" s="392"/>
      <c r="B6" s="166">
        <f>B5+1</f>
        <v>42782</v>
      </c>
      <c r="C6" s="76" t="s">
        <v>59</v>
      </c>
      <c r="D6" s="61" t="s">
        <v>60</v>
      </c>
      <c r="E6" s="3"/>
      <c r="F6" s="3"/>
      <c r="G6" s="61"/>
      <c r="H6" s="382"/>
      <c r="I6" s="3"/>
      <c r="J6" s="3"/>
      <c r="K6" s="111" t="s">
        <v>18</v>
      </c>
      <c r="L6" s="127"/>
      <c r="M6" s="89"/>
      <c r="N6" s="89"/>
      <c r="O6" s="89"/>
      <c r="P6" s="140"/>
      <c r="Q6" s="121"/>
      <c r="R6" s="135"/>
    </row>
    <row r="7" spans="1:18" ht="127.5" customHeight="1" x14ac:dyDescent="0.2">
      <c r="A7" s="392"/>
      <c r="B7" s="166">
        <f>B6+1</f>
        <v>42783</v>
      </c>
      <c r="C7" s="2"/>
      <c r="D7" s="3"/>
      <c r="E7" s="13" t="s">
        <v>106</v>
      </c>
      <c r="F7" s="21" t="s">
        <v>167</v>
      </c>
      <c r="G7" s="139"/>
      <c r="H7" s="383"/>
      <c r="I7" s="3"/>
      <c r="J7" s="13" t="s">
        <v>20</v>
      </c>
      <c r="K7" s="111" t="s">
        <v>16</v>
      </c>
      <c r="L7" s="127"/>
      <c r="M7" s="63"/>
      <c r="N7" s="63"/>
      <c r="O7" s="89"/>
      <c r="P7" s="140"/>
      <c r="Q7" s="121"/>
    </row>
    <row r="8" spans="1:18" ht="127.5" customHeight="1" thickBot="1" x14ac:dyDescent="0.25">
      <c r="A8" s="393"/>
      <c r="B8" s="166">
        <f>B7+1</f>
        <v>42784</v>
      </c>
      <c r="C8" s="24"/>
      <c r="D8" s="25"/>
      <c r="E8" s="26"/>
      <c r="F8" s="26"/>
      <c r="G8" s="25"/>
      <c r="H8" s="25"/>
      <c r="I8" s="25"/>
      <c r="J8" s="26"/>
      <c r="K8" s="187"/>
      <c r="L8" s="184"/>
      <c r="M8" s="89"/>
      <c r="N8" s="89"/>
      <c r="O8" s="89"/>
      <c r="P8" s="140"/>
      <c r="Q8" s="121"/>
    </row>
    <row r="9" spans="1:18" ht="127.5" customHeight="1" x14ac:dyDescent="0.2">
      <c r="A9" s="391" t="s">
        <v>21</v>
      </c>
      <c r="B9" s="155">
        <f>DATE(2021,2,22)</f>
        <v>42787</v>
      </c>
      <c r="C9" s="8"/>
      <c r="D9" s="28"/>
      <c r="E9" s="28"/>
      <c r="F9" s="28"/>
      <c r="G9" s="29" t="s">
        <v>22</v>
      </c>
      <c r="H9" s="177" t="s">
        <v>88</v>
      </c>
      <c r="I9" s="29"/>
      <c r="J9" s="29" t="s">
        <v>24</v>
      </c>
      <c r="K9" s="30"/>
      <c r="L9" s="181" t="s">
        <v>25</v>
      </c>
      <c r="M9" s="67" t="s">
        <v>26</v>
      </c>
      <c r="N9" s="69" t="s">
        <v>61</v>
      </c>
      <c r="O9" s="182"/>
      <c r="P9" s="183"/>
      <c r="Q9" s="121"/>
    </row>
    <row r="10" spans="1:18" ht="127.5" customHeight="1" x14ac:dyDescent="0.2">
      <c r="A10" s="392"/>
      <c r="B10" s="156">
        <f>B9+1</f>
        <v>42788</v>
      </c>
      <c r="C10" s="12" t="s">
        <v>58</v>
      </c>
      <c r="D10" s="13" t="s">
        <v>23</v>
      </c>
      <c r="E10" s="3"/>
      <c r="F10" s="3"/>
      <c r="G10" s="3"/>
      <c r="H10" s="13" t="s">
        <v>27</v>
      </c>
      <c r="I10" s="3"/>
      <c r="J10" s="3"/>
      <c r="K10" s="17"/>
      <c r="L10" s="2"/>
      <c r="M10" s="31" t="s">
        <v>28</v>
      </c>
      <c r="N10" s="32" t="s">
        <v>62</v>
      </c>
      <c r="O10" s="23"/>
      <c r="P10" s="120"/>
      <c r="Q10" s="121"/>
    </row>
    <row r="11" spans="1:18" ht="127.5" customHeight="1" x14ac:dyDescent="0.2">
      <c r="A11" s="392"/>
      <c r="B11" s="156">
        <f>B10+1</f>
        <v>42789</v>
      </c>
      <c r="C11" s="12" t="s">
        <v>29</v>
      </c>
      <c r="D11" s="13" t="s">
        <v>30</v>
      </c>
      <c r="E11" s="3"/>
      <c r="F11" s="3"/>
      <c r="G11" s="3"/>
      <c r="H11" s="3"/>
      <c r="I11" s="3"/>
      <c r="J11" s="3"/>
      <c r="K11" s="20" t="s">
        <v>31</v>
      </c>
      <c r="L11" s="2"/>
      <c r="M11" s="236" t="s">
        <v>32</v>
      </c>
      <c r="N11" s="34" t="s">
        <v>63</v>
      </c>
      <c r="O11" s="23"/>
      <c r="P11" s="122"/>
    </row>
    <row r="12" spans="1:18" ht="127.5" customHeight="1" x14ac:dyDescent="0.2">
      <c r="A12" s="392"/>
      <c r="B12" s="156">
        <f>B11+1</f>
        <v>42790</v>
      </c>
      <c r="C12" s="2"/>
      <c r="D12" s="3"/>
      <c r="E12" s="13" t="s">
        <v>168</v>
      </c>
      <c r="F12" s="13" t="s">
        <v>34</v>
      </c>
      <c r="G12" s="3"/>
      <c r="H12" s="16"/>
      <c r="I12" s="3"/>
      <c r="J12" s="13" t="s">
        <v>35</v>
      </c>
      <c r="K12" s="20" t="s">
        <v>36</v>
      </c>
      <c r="L12" s="35" t="s">
        <v>37</v>
      </c>
      <c r="M12" s="36" t="s">
        <v>25</v>
      </c>
      <c r="N12" s="37" t="s">
        <v>64</v>
      </c>
      <c r="O12" s="23"/>
      <c r="P12" s="122"/>
    </row>
    <row r="13" spans="1:18" ht="127.5" customHeight="1" thickBot="1" x14ac:dyDescent="0.25">
      <c r="A13" s="393"/>
      <c r="B13" s="157">
        <f>B12+1</f>
        <v>42791</v>
      </c>
      <c r="C13" s="24"/>
      <c r="D13" s="25"/>
      <c r="E13" s="26"/>
      <c r="F13" s="26"/>
      <c r="G13" s="25"/>
      <c r="H13" s="25"/>
      <c r="I13" s="25"/>
      <c r="J13" s="26"/>
      <c r="K13" s="27"/>
      <c r="L13" s="38"/>
      <c r="M13" s="6"/>
      <c r="N13" s="6"/>
      <c r="O13" s="39"/>
      <c r="P13" s="151"/>
      <c r="Q13" s="121"/>
    </row>
    <row r="14" spans="1:18" ht="143.25" customHeight="1" x14ac:dyDescent="0.2">
      <c r="A14" s="391" t="s">
        <v>38</v>
      </c>
      <c r="B14" s="155">
        <f>B13+3</f>
        <v>42794</v>
      </c>
      <c r="C14" s="10" t="s">
        <v>115</v>
      </c>
      <c r="D14" s="95" t="s">
        <v>117</v>
      </c>
      <c r="E14" s="84"/>
      <c r="F14" s="84"/>
      <c r="G14" s="29" t="s">
        <v>57</v>
      </c>
      <c r="H14" s="177" t="s">
        <v>116</v>
      </c>
      <c r="I14" s="29" t="s">
        <v>90</v>
      </c>
      <c r="J14" s="29" t="s">
        <v>16</v>
      </c>
      <c r="K14" s="40"/>
      <c r="L14" s="8"/>
      <c r="M14" s="28"/>
      <c r="N14" s="28"/>
      <c r="O14" s="28"/>
      <c r="P14" s="30"/>
    </row>
    <row r="15" spans="1:18" ht="162" customHeight="1" x14ac:dyDescent="0.2">
      <c r="A15" s="392"/>
      <c r="B15" s="156">
        <f>B14+1</f>
        <v>42795</v>
      </c>
      <c r="C15" s="93" t="s">
        <v>83</v>
      </c>
      <c r="D15" s="90" t="s">
        <v>17</v>
      </c>
      <c r="E15" s="88" t="s">
        <v>115</v>
      </c>
      <c r="F15" s="89"/>
      <c r="G15" s="94" t="s">
        <v>77</v>
      </c>
      <c r="H15" s="16" t="s">
        <v>114</v>
      </c>
      <c r="I15" s="3"/>
      <c r="J15" s="3"/>
      <c r="K15" s="20"/>
      <c r="L15" s="2"/>
      <c r="M15" s="3"/>
      <c r="N15" s="3"/>
      <c r="O15" s="3"/>
      <c r="P15" s="4"/>
    </row>
    <row r="16" spans="1:18" ht="177.75" customHeight="1" x14ac:dyDescent="0.2">
      <c r="A16" s="392"/>
      <c r="B16" s="156">
        <f>B15+1</f>
        <v>42796</v>
      </c>
      <c r="C16" s="18" t="s">
        <v>118</v>
      </c>
      <c r="D16" s="96" t="s">
        <v>119</v>
      </c>
      <c r="E16" s="65"/>
      <c r="F16" s="65"/>
      <c r="G16" s="9" t="s">
        <v>120</v>
      </c>
      <c r="H16" s="3"/>
      <c r="I16" s="3"/>
      <c r="J16" s="3"/>
      <c r="K16" s="288" t="s">
        <v>18</v>
      </c>
      <c r="L16" s="2"/>
      <c r="M16" s="3"/>
      <c r="N16" s="3"/>
      <c r="O16" s="3"/>
      <c r="P16" s="4"/>
    </row>
    <row r="17" spans="1:20" ht="168.75" customHeight="1" x14ac:dyDescent="0.2">
      <c r="A17" s="392"/>
      <c r="B17" s="156">
        <f>B16+1</f>
        <v>42797</v>
      </c>
      <c r="C17" s="2"/>
      <c r="D17" s="3"/>
      <c r="E17" s="16" t="s">
        <v>170</v>
      </c>
      <c r="F17" s="13" t="s">
        <v>169</v>
      </c>
      <c r="G17" s="19"/>
      <c r="H17" s="9"/>
      <c r="I17" s="3"/>
      <c r="J17" s="13" t="s">
        <v>20</v>
      </c>
      <c r="K17" s="20" t="s">
        <v>151</v>
      </c>
      <c r="L17" s="2"/>
      <c r="M17" s="23"/>
      <c r="N17" s="3"/>
      <c r="O17" s="3"/>
      <c r="P17" s="120"/>
      <c r="Q17" s="121"/>
    </row>
    <row r="18" spans="1:20" ht="127.5" customHeight="1" thickBot="1" x14ac:dyDescent="0.25">
      <c r="A18" s="393"/>
      <c r="B18" s="157">
        <f>B17+1</f>
        <v>42798</v>
      </c>
      <c r="C18" s="24"/>
      <c r="D18" s="25"/>
      <c r="E18" s="26"/>
      <c r="F18" s="26"/>
      <c r="G18" s="25"/>
      <c r="H18" s="25"/>
      <c r="I18" s="25"/>
      <c r="J18" s="26"/>
      <c r="K18" s="27"/>
      <c r="L18" s="5"/>
      <c r="M18" s="6"/>
      <c r="N18" s="6"/>
      <c r="O18" s="6"/>
      <c r="P18" s="7"/>
    </row>
    <row r="19" spans="1:20" ht="137.25" customHeight="1" x14ac:dyDescent="0.2">
      <c r="A19" s="391" t="s">
        <v>39</v>
      </c>
      <c r="B19" s="155">
        <f>B18+3</f>
        <v>42801</v>
      </c>
      <c r="C19" s="8"/>
      <c r="D19" s="28"/>
      <c r="E19" s="28"/>
      <c r="F19" s="28"/>
      <c r="G19" s="41" t="s">
        <v>22</v>
      </c>
      <c r="H19" s="177" t="s">
        <v>89</v>
      </c>
      <c r="I19" s="41" t="s">
        <v>90</v>
      </c>
      <c r="J19" s="29" t="s">
        <v>24</v>
      </c>
      <c r="K19" s="30"/>
      <c r="L19" s="42" t="s">
        <v>40</v>
      </c>
      <c r="M19" s="43" t="s">
        <v>41</v>
      </c>
      <c r="N19" s="44" t="s">
        <v>65</v>
      </c>
      <c r="O19" s="45" t="s">
        <v>68</v>
      </c>
      <c r="P19" s="46" t="s">
        <v>71</v>
      </c>
    </row>
    <row r="20" spans="1:20" ht="127.5" customHeight="1" x14ac:dyDescent="0.2">
      <c r="A20" s="392"/>
      <c r="B20" s="156">
        <f>B19+1</f>
        <v>42802</v>
      </c>
      <c r="C20" s="47" t="s">
        <v>58</v>
      </c>
      <c r="D20" s="48" t="s">
        <v>23</v>
      </c>
      <c r="E20" s="3"/>
      <c r="F20" s="3"/>
      <c r="G20" s="3"/>
      <c r="H20" s="13" t="s">
        <v>27</v>
      </c>
      <c r="I20" s="3"/>
      <c r="J20" s="3"/>
      <c r="K20" s="49"/>
      <c r="L20" s="2"/>
      <c r="M20" s="50" t="s">
        <v>42</v>
      </c>
      <c r="N20" s="31" t="s">
        <v>66</v>
      </c>
      <c r="O20" s="51" t="s">
        <v>69</v>
      </c>
      <c r="P20" s="52" t="s">
        <v>68</v>
      </c>
    </row>
    <row r="21" spans="1:20" ht="127.5" customHeight="1" x14ac:dyDescent="0.2">
      <c r="A21" s="392"/>
      <c r="B21" s="156">
        <f>B20+1</f>
        <v>42803</v>
      </c>
      <c r="C21" s="47" t="s">
        <v>29</v>
      </c>
      <c r="D21" s="48" t="s">
        <v>30</v>
      </c>
      <c r="E21" s="3"/>
      <c r="F21" s="3"/>
      <c r="G21" s="3"/>
      <c r="H21" s="3"/>
      <c r="I21" s="3"/>
      <c r="J21" s="19"/>
      <c r="K21" s="20" t="s">
        <v>31</v>
      </c>
      <c r="L21" s="2"/>
      <c r="M21" s="32" t="s">
        <v>43</v>
      </c>
      <c r="N21" s="36" t="s">
        <v>67</v>
      </c>
      <c r="O21" s="53" t="s">
        <v>70</v>
      </c>
      <c r="P21" s="54" t="s">
        <v>66</v>
      </c>
    </row>
    <row r="22" spans="1:20" ht="146.25" customHeight="1" x14ac:dyDescent="0.2">
      <c r="A22" s="392"/>
      <c r="B22" s="156">
        <f>B21+1</f>
        <v>42804</v>
      </c>
      <c r="C22" s="2"/>
      <c r="D22" s="3"/>
      <c r="E22" s="13" t="s">
        <v>98</v>
      </c>
      <c r="F22" s="13" t="s">
        <v>171</v>
      </c>
      <c r="G22" s="3"/>
      <c r="H22" s="55"/>
      <c r="I22" s="3"/>
      <c r="J22" s="13" t="s">
        <v>35</v>
      </c>
      <c r="K22" s="287" t="s">
        <v>99</v>
      </c>
      <c r="L22" s="54" t="s">
        <v>66</v>
      </c>
      <c r="M22" s="56" t="s">
        <v>37</v>
      </c>
      <c r="N22" s="23"/>
      <c r="O22" s="23"/>
      <c r="P22" s="122"/>
      <c r="T22" s="286"/>
    </row>
    <row r="23" spans="1:20" ht="140.25" customHeight="1" thickBot="1" x14ac:dyDescent="0.25">
      <c r="A23" s="393"/>
      <c r="B23" s="157">
        <f>B22+1</f>
        <v>42805</v>
      </c>
      <c r="C23" s="24"/>
      <c r="D23" s="25"/>
      <c r="E23" s="57"/>
      <c r="F23" s="57"/>
      <c r="G23" s="25"/>
      <c r="H23" s="25"/>
      <c r="I23" s="25"/>
      <c r="J23" s="57"/>
      <c r="K23" s="58"/>
      <c r="L23" s="38"/>
      <c r="M23" s="39"/>
      <c r="N23" s="6"/>
      <c r="O23" s="39"/>
      <c r="P23" s="123"/>
    </row>
    <row r="24" spans="1:20" ht="147.75" customHeight="1" x14ac:dyDescent="0.2">
      <c r="A24" s="391" t="s">
        <v>44</v>
      </c>
      <c r="B24" s="155">
        <f>B23+3</f>
        <v>42808</v>
      </c>
      <c r="C24" s="10" t="s">
        <v>121</v>
      </c>
      <c r="D24" s="83" t="s">
        <v>122</v>
      </c>
      <c r="E24" s="84"/>
      <c r="F24" s="84"/>
      <c r="G24" s="85" t="s">
        <v>45</v>
      </c>
      <c r="H24" s="178" t="s">
        <v>124</v>
      </c>
      <c r="I24" s="86" t="s">
        <v>90</v>
      </c>
      <c r="J24" s="86" t="s">
        <v>16</v>
      </c>
      <c r="K24" s="137"/>
      <c r="L24" s="138"/>
      <c r="M24" s="28"/>
      <c r="N24" s="28"/>
      <c r="O24" s="28"/>
      <c r="P24" s="30"/>
    </row>
    <row r="25" spans="1:20" ht="151.5" customHeight="1" x14ac:dyDescent="0.2">
      <c r="A25" s="392"/>
      <c r="B25" s="156">
        <f>B24+1</f>
        <v>42809</v>
      </c>
      <c r="C25" s="77" t="s">
        <v>83</v>
      </c>
      <c r="D25" s="87" t="s">
        <v>17</v>
      </c>
      <c r="E25" s="88"/>
      <c r="F25" s="89"/>
      <c r="G25" s="88"/>
      <c r="H25" s="90" t="s">
        <v>123</v>
      </c>
      <c r="I25" s="88"/>
      <c r="J25" s="88" t="s">
        <v>115</v>
      </c>
      <c r="K25" s="80"/>
      <c r="L25" s="2"/>
      <c r="M25" s="3"/>
      <c r="N25" s="3"/>
      <c r="O25" s="23"/>
      <c r="P25" s="122"/>
    </row>
    <row r="26" spans="1:20" ht="147.6" customHeight="1" x14ac:dyDescent="0.2">
      <c r="A26" s="392"/>
      <c r="B26" s="156">
        <f>B25+1</f>
        <v>42810</v>
      </c>
      <c r="C26" s="78" t="s">
        <v>125</v>
      </c>
      <c r="D26" s="91" t="s">
        <v>126</v>
      </c>
      <c r="E26" s="89"/>
      <c r="F26" s="89"/>
      <c r="G26" s="89"/>
      <c r="H26" s="88" t="s">
        <v>127</v>
      </c>
      <c r="I26" s="91"/>
      <c r="J26" s="92"/>
      <c r="K26" s="81" t="s">
        <v>72</v>
      </c>
      <c r="L26" s="2"/>
      <c r="M26" s="3"/>
      <c r="N26" s="3"/>
      <c r="O26" s="23"/>
      <c r="P26" s="122"/>
    </row>
    <row r="27" spans="1:20" ht="151.5" customHeight="1" x14ac:dyDescent="0.2">
      <c r="A27" s="392"/>
      <c r="B27" s="156">
        <f>B26+1</f>
        <v>42811</v>
      </c>
      <c r="C27" s="79"/>
      <c r="D27" s="89"/>
      <c r="E27" s="90" t="s">
        <v>19</v>
      </c>
      <c r="F27" s="90" t="s">
        <v>172</v>
      </c>
      <c r="G27" s="88"/>
      <c r="H27" s="89"/>
      <c r="I27" s="88"/>
      <c r="J27" s="91" t="s">
        <v>154</v>
      </c>
      <c r="K27" s="82" t="s">
        <v>152</v>
      </c>
      <c r="L27" s="2"/>
      <c r="M27" s="3"/>
      <c r="N27" s="3"/>
      <c r="O27" s="3"/>
      <c r="P27" s="4"/>
    </row>
    <row r="28" spans="1:20" ht="127.5" customHeight="1" thickBot="1" x14ac:dyDescent="0.25">
      <c r="A28" s="393"/>
      <c r="B28" s="215">
        <f>B27+1</f>
        <v>42812</v>
      </c>
      <c r="C28" s="206"/>
      <c r="D28" s="207"/>
      <c r="E28" s="207"/>
      <c r="F28" s="207"/>
      <c r="G28" s="207"/>
      <c r="H28" s="207"/>
      <c r="I28" s="207"/>
      <c r="J28" s="207"/>
      <c r="K28" s="208"/>
      <c r="L28" s="107"/>
      <c r="M28" s="108"/>
      <c r="N28" s="108"/>
      <c r="O28" s="108"/>
      <c r="P28" s="208"/>
    </row>
    <row r="29" spans="1:20" ht="127.5" customHeight="1" x14ac:dyDescent="0.2">
      <c r="A29" s="391" t="s">
        <v>46</v>
      </c>
      <c r="B29" s="209">
        <f>B28+3</f>
        <v>42815</v>
      </c>
      <c r="C29" s="210"/>
      <c r="D29" s="196"/>
      <c r="E29" s="197"/>
      <c r="F29" s="197"/>
      <c r="G29" s="198" t="s">
        <v>22</v>
      </c>
      <c r="H29" s="205" t="s">
        <v>89</v>
      </c>
      <c r="I29" s="199" t="s">
        <v>90</v>
      </c>
      <c r="J29" s="199" t="s">
        <v>24</v>
      </c>
      <c r="K29" s="197"/>
      <c r="L29" s="211" t="s">
        <v>42</v>
      </c>
      <c r="M29" s="212" t="s">
        <v>28</v>
      </c>
      <c r="N29" s="114" t="s">
        <v>69</v>
      </c>
      <c r="O29" s="213" t="s">
        <v>63</v>
      </c>
      <c r="P29" s="214" t="s">
        <v>62</v>
      </c>
    </row>
    <row r="30" spans="1:20" ht="127.5" customHeight="1" x14ac:dyDescent="0.2">
      <c r="A30" s="392"/>
      <c r="B30" s="158">
        <f>B29+1</f>
        <v>42816</v>
      </c>
      <c r="C30" s="169" t="s">
        <v>58</v>
      </c>
      <c r="D30" s="87" t="s">
        <v>23</v>
      </c>
      <c r="E30" s="89"/>
      <c r="F30" s="89"/>
      <c r="G30" s="92"/>
      <c r="H30" s="90" t="s">
        <v>27</v>
      </c>
      <c r="I30" s="89"/>
      <c r="J30" s="89"/>
      <c r="K30" s="195"/>
      <c r="L30" s="97"/>
      <c r="M30" s="59" t="s">
        <v>47</v>
      </c>
      <c r="N30" s="53" t="s">
        <v>70</v>
      </c>
      <c r="O30" s="33" t="s">
        <v>65</v>
      </c>
      <c r="P30" s="175" t="s">
        <v>64</v>
      </c>
      <c r="S30" s="135"/>
    </row>
    <row r="31" spans="1:20" ht="127.5" customHeight="1" x14ac:dyDescent="0.2">
      <c r="A31" s="392"/>
      <c r="B31" s="158">
        <f>B30+1</f>
        <v>42817</v>
      </c>
      <c r="C31" s="170" t="s">
        <v>29</v>
      </c>
      <c r="D31" s="90" t="s">
        <v>30</v>
      </c>
      <c r="E31" s="89"/>
      <c r="F31" s="89"/>
      <c r="G31" s="89"/>
      <c r="H31" s="89"/>
      <c r="I31" s="92"/>
      <c r="J31" s="92"/>
      <c r="K31" s="124" t="s">
        <v>31</v>
      </c>
      <c r="L31" s="126"/>
      <c r="N31" s="98" t="s">
        <v>71</v>
      </c>
      <c r="O31" s="99" t="s">
        <v>67</v>
      </c>
      <c r="P31" s="114" t="s">
        <v>69</v>
      </c>
      <c r="S31" s="135"/>
    </row>
    <row r="32" spans="1:20" ht="127.5" customHeight="1" x14ac:dyDescent="0.2">
      <c r="A32" s="163"/>
      <c r="B32" s="194">
        <f>B31+1</f>
        <v>42818</v>
      </c>
      <c r="C32" s="204"/>
      <c r="D32" s="90"/>
      <c r="E32" s="131" t="s">
        <v>84</v>
      </c>
      <c r="F32" s="131" t="s">
        <v>173</v>
      </c>
      <c r="G32" s="89"/>
      <c r="H32" s="89"/>
      <c r="I32" s="92"/>
      <c r="J32" s="132" t="s">
        <v>79</v>
      </c>
      <c r="K32" s="133" t="s">
        <v>80</v>
      </c>
      <c r="L32" s="152" t="s">
        <v>48</v>
      </c>
      <c r="M32" s="142" t="s">
        <v>43</v>
      </c>
      <c r="N32" s="143" t="s">
        <v>33</v>
      </c>
      <c r="O32" s="62"/>
      <c r="P32" s="129"/>
    </row>
    <row r="33" spans="1:20" ht="127.5" customHeight="1" thickBot="1" x14ac:dyDescent="0.25">
      <c r="A33" s="164"/>
      <c r="B33" s="202">
        <f>B32+1</f>
        <v>42819</v>
      </c>
      <c r="C33" s="203"/>
      <c r="D33" s="103"/>
      <c r="E33" s="104"/>
      <c r="F33" s="104"/>
      <c r="G33" s="104"/>
      <c r="H33" s="104"/>
      <c r="I33" s="105"/>
      <c r="J33" s="105"/>
      <c r="K33" s="125"/>
      <c r="L33" s="128"/>
      <c r="M33" s="153"/>
      <c r="N33" s="153"/>
      <c r="O33" s="115"/>
      <c r="P33" s="130"/>
    </row>
    <row r="34" spans="1:20" ht="144.75" customHeight="1" x14ac:dyDescent="0.2">
      <c r="A34" s="400" t="s">
        <v>49</v>
      </c>
      <c r="B34" s="160">
        <f>B33+3</f>
        <v>42822</v>
      </c>
      <c r="C34" s="10" t="s">
        <v>115</v>
      </c>
      <c r="D34" s="83" t="s">
        <v>113</v>
      </c>
      <c r="E34" s="84" t="s">
        <v>128</v>
      </c>
      <c r="F34" s="84"/>
      <c r="G34" s="85" t="s">
        <v>45</v>
      </c>
      <c r="H34" s="83" t="s">
        <v>122</v>
      </c>
      <c r="I34" s="86" t="s">
        <v>15</v>
      </c>
      <c r="J34" s="86" t="s">
        <v>16</v>
      </c>
      <c r="K34" s="137"/>
      <c r="L34" s="134"/>
      <c r="M34" s="109"/>
      <c r="N34" s="109"/>
      <c r="O34" s="109"/>
      <c r="P34" s="136"/>
    </row>
    <row r="35" spans="1:20" ht="140.25" customHeight="1" x14ac:dyDescent="0.2">
      <c r="A35" s="401"/>
      <c r="B35" s="161">
        <f>B34+1</f>
        <v>42823</v>
      </c>
      <c r="C35" s="77" t="s">
        <v>83</v>
      </c>
      <c r="D35" s="87" t="s">
        <v>17</v>
      </c>
      <c r="E35" s="88"/>
      <c r="F35" s="89"/>
      <c r="G35" s="88" t="s">
        <v>75</v>
      </c>
      <c r="H35" s="90"/>
      <c r="I35" s="179" t="s">
        <v>109</v>
      </c>
      <c r="J35" s="88"/>
      <c r="K35" s="88"/>
      <c r="L35" s="127"/>
      <c r="M35" s="63"/>
      <c r="N35" s="63"/>
      <c r="O35" s="63"/>
      <c r="P35" s="113"/>
    </row>
    <row r="36" spans="1:20" ht="155.25" customHeight="1" thickBot="1" x14ac:dyDescent="0.25">
      <c r="A36" s="402"/>
      <c r="B36" s="162">
        <f>B35+1</f>
        <v>42824</v>
      </c>
      <c r="C36" s="78" t="s">
        <v>129</v>
      </c>
      <c r="D36" s="91" t="s">
        <v>130</v>
      </c>
      <c r="E36" s="89" t="s">
        <v>122</v>
      </c>
      <c r="F36" s="89"/>
      <c r="G36" s="89"/>
      <c r="H36" s="88" t="s">
        <v>128</v>
      </c>
      <c r="I36" s="91"/>
      <c r="J36" s="92"/>
      <c r="K36" s="289" t="s">
        <v>18</v>
      </c>
      <c r="L36" s="184"/>
      <c r="M36" s="63"/>
      <c r="N36" s="63"/>
      <c r="O36" s="91"/>
      <c r="P36" s="106"/>
    </row>
    <row r="37" spans="1:20" ht="65.25" customHeight="1" thickBot="1" x14ac:dyDescent="0.25">
      <c r="A37" s="159"/>
      <c r="B37" s="192" t="s">
        <v>112</v>
      </c>
      <c r="C37" s="403" t="s">
        <v>74</v>
      </c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5"/>
      <c r="Q37" s="121"/>
    </row>
    <row r="38" spans="1:20" ht="65.25" customHeight="1" thickBot="1" x14ac:dyDescent="0.25">
      <c r="A38" s="218"/>
      <c r="B38" s="219" t="s">
        <v>111</v>
      </c>
      <c r="C38" s="406" t="s">
        <v>73</v>
      </c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8"/>
      <c r="Q38" s="121"/>
      <c r="T38" s="193"/>
    </row>
    <row r="39" spans="1:20" s="217" customFormat="1" ht="158.25" customHeight="1" x14ac:dyDescent="0.2">
      <c r="A39" s="409" t="s">
        <v>155</v>
      </c>
      <c r="B39" s="251">
        <f>B36+12</f>
        <v>42836</v>
      </c>
      <c r="C39" s="297"/>
      <c r="D39" s="298"/>
      <c r="E39" s="299"/>
      <c r="F39" s="298"/>
      <c r="G39" s="299" t="s">
        <v>101</v>
      </c>
      <c r="H39" s="298"/>
      <c r="I39" s="299" t="s">
        <v>100</v>
      </c>
      <c r="J39" s="300" t="s">
        <v>102</v>
      </c>
      <c r="K39" s="301"/>
      <c r="L39" s="276" t="s">
        <v>26</v>
      </c>
      <c r="M39" s="143" t="s">
        <v>40</v>
      </c>
      <c r="N39" s="281" t="s">
        <v>70</v>
      </c>
      <c r="O39" s="279"/>
      <c r="P39" s="230"/>
      <c r="Q39" s="145"/>
    </row>
    <row r="40" spans="1:20" s="217" customFormat="1" ht="158.25" customHeight="1" x14ac:dyDescent="0.2">
      <c r="A40" s="410"/>
      <c r="B40" s="259">
        <f>B39+1</f>
        <v>42837</v>
      </c>
      <c r="C40" s="302" t="s">
        <v>158</v>
      </c>
      <c r="D40" s="294" t="s">
        <v>100</v>
      </c>
      <c r="E40" s="295"/>
      <c r="F40" s="294"/>
      <c r="G40" s="295"/>
      <c r="H40" s="294"/>
      <c r="I40" s="295" t="s">
        <v>103</v>
      </c>
      <c r="J40" s="303"/>
      <c r="K40" s="296"/>
      <c r="L40" s="248" t="s">
        <v>32</v>
      </c>
      <c r="M40" s="278" t="s">
        <v>48</v>
      </c>
      <c r="N40" s="282" t="s">
        <v>68</v>
      </c>
      <c r="O40" s="280" t="s">
        <v>66</v>
      </c>
      <c r="P40" s="211" t="s">
        <v>61</v>
      </c>
      <c r="Q40" s="145"/>
    </row>
    <row r="41" spans="1:20" s="217" customFormat="1" ht="158.25" customHeight="1" x14ac:dyDescent="0.2">
      <c r="A41" s="410"/>
      <c r="B41" s="259">
        <f>B40+1</f>
        <v>42838</v>
      </c>
      <c r="C41" s="293" t="s">
        <v>178</v>
      </c>
      <c r="D41" s="294" t="s">
        <v>34</v>
      </c>
      <c r="E41" s="295"/>
      <c r="F41" s="294"/>
      <c r="G41" s="295"/>
      <c r="H41" s="294"/>
      <c r="I41" s="295"/>
      <c r="J41" s="303"/>
      <c r="K41" s="296" t="s">
        <v>104</v>
      </c>
      <c r="L41" s="102" t="s">
        <v>43</v>
      </c>
      <c r="M41" s="59" t="s">
        <v>47</v>
      </c>
      <c r="N41" s="99" t="s">
        <v>67</v>
      </c>
      <c r="O41" s="68" t="s">
        <v>71</v>
      </c>
      <c r="P41" s="278" t="s">
        <v>70</v>
      </c>
      <c r="Q41" s="145"/>
    </row>
    <row r="42" spans="1:20" s="217" customFormat="1" ht="158.25" customHeight="1" x14ac:dyDescent="0.2">
      <c r="A42" s="410"/>
      <c r="B42" s="259">
        <f>B41+1</f>
        <v>42839</v>
      </c>
      <c r="C42" s="293"/>
      <c r="D42" s="294"/>
      <c r="E42" s="295" t="s">
        <v>98</v>
      </c>
      <c r="F42" s="294" t="s">
        <v>174</v>
      </c>
      <c r="G42" s="295"/>
      <c r="H42" s="294"/>
      <c r="I42" s="295"/>
      <c r="J42" s="303" t="s">
        <v>35</v>
      </c>
      <c r="K42" s="296" t="s">
        <v>99</v>
      </c>
      <c r="L42" s="240"/>
      <c r="M42" s="330" t="s">
        <v>40</v>
      </c>
      <c r="N42" s="327" t="s">
        <v>62</v>
      </c>
      <c r="O42" s="221"/>
      <c r="P42" s="231"/>
      <c r="Q42" s="145"/>
    </row>
    <row r="43" spans="1:20" s="217" customFormat="1" ht="158.25" customHeight="1" thickBot="1" x14ac:dyDescent="0.25">
      <c r="A43" s="410"/>
      <c r="B43" s="261">
        <f t="shared" ref="B43:B46" si="0">B42+1</f>
        <v>42840</v>
      </c>
      <c r="C43" s="325"/>
      <c r="D43" s="291"/>
      <c r="E43" s="304"/>
      <c r="F43" s="291"/>
      <c r="G43" s="304"/>
      <c r="H43" s="291"/>
      <c r="I43" s="304"/>
      <c r="J43" s="292"/>
      <c r="K43" s="326"/>
      <c r="L43" s="242"/>
      <c r="M43" s="346"/>
      <c r="N43" s="144"/>
      <c r="O43" s="223"/>
      <c r="P43" s="328"/>
      <c r="Q43" s="145"/>
    </row>
    <row r="44" spans="1:20" s="217" customFormat="1" ht="158.25" customHeight="1" x14ac:dyDescent="0.2">
      <c r="A44" s="411" t="s">
        <v>156</v>
      </c>
      <c r="B44" s="331">
        <f>B43+3</f>
        <v>42843</v>
      </c>
      <c r="C44" s="258" t="s">
        <v>121</v>
      </c>
      <c r="D44" s="246" t="s">
        <v>122</v>
      </c>
      <c r="E44" s="222"/>
      <c r="F44" s="168"/>
      <c r="G44" s="291" t="s">
        <v>93</v>
      </c>
      <c r="H44" s="168" t="s">
        <v>163</v>
      </c>
      <c r="I44" s="384" t="s">
        <v>164</v>
      </c>
      <c r="J44" s="292" t="s">
        <v>94</v>
      </c>
      <c r="K44" s="243"/>
      <c r="L44" s="242"/>
      <c r="M44" s="223"/>
      <c r="N44" s="223"/>
      <c r="O44" s="223"/>
      <c r="P44" s="247"/>
      <c r="Q44" s="145"/>
    </row>
    <row r="45" spans="1:20" s="217" customFormat="1" ht="158.25" customHeight="1" x14ac:dyDescent="0.2">
      <c r="A45" s="411"/>
      <c r="B45" s="332">
        <f t="shared" si="0"/>
        <v>42844</v>
      </c>
      <c r="C45" s="293" t="s">
        <v>95</v>
      </c>
      <c r="D45" s="294" t="s">
        <v>96</v>
      </c>
      <c r="E45" s="295"/>
      <c r="F45" s="294"/>
      <c r="G45" s="348" t="s">
        <v>76</v>
      </c>
      <c r="H45" s="294"/>
      <c r="I45" s="295" t="s">
        <v>132</v>
      </c>
      <c r="J45" s="245" t="s">
        <v>131</v>
      </c>
      <c r="K45" s="243"/>
      <c r="L45" s="240"/>
      <c r="M45" s="221"/>
      <c r="N45" s="221"/>
      <c r="O45" s="221"/>
      <c r="P45" s="228"/>
      <c r="Q45" s="145"/>
    </row>
    <row r="46" spans="1:20" s="217" customFormat="1" ht="158.25" customHeight="1" x14ac:dyDescent="0.2">
      <c r="A46" s="411"/>
      <c r="B46" s="259">
        <f t="shared" si="0"/>
        <v>42845</v>
      </c>
      <c r="C46" s="260" t="s">
        <v>177</v>
      </c>
      <c r="D46" s="245" t="s">
        <v>176</v>
      </c>
      <c r="E46" s="146"/>
      <c r="F46" s="220"/>
      <c r="G46" s="146"/>
      <c r="H46" s="220" t="s">
        <v>133</v>
      </c>
      <c r="I46" s="385"/>
      <c r="J46" s="237"/>
      <c r="K46" s="296" t="s">
        <v>97</v>
      </c>
      <c r="L46" s="240"/>
      <c r="M46" s="221"/>
      <c r="N46" s="221"/>
      <c r="O46" s="221"/>
      <c r="P46" s="228"/>
      <c r="Q46" s="145"/>
    </row>
    <row r="47" spans="1:20" s="217" customFormat="1" ht="158.25" customHeight="1" x14ac:dyDescent="0.2">
      <c r="A47" s="411"/>
      <c r="B47" s="259">
        <f>B46+1</f>
        <v>42846</v>
      </c>
      <c r="C47" s="240"/>
      <c r="D47" s="141"/>
      <c r="E47" s="295" t="s">
        <v>106</v>
      </c>
      <c r="F47" s="295" t="s">
        <v>167</v>
      </c>
      <c r="G47" s="146"/>
      <c r="H47" s="62"/>
      <c r="I47" s="273"/>
      <c r="J47" s="250" t="s">
        <v>134</v>
      </c>
      <c r="K47" s="296" t="s">
        <v>153</v>
      </c>
      <c r="L47" s="240"/>
      <c r="M47" s="221"/>
      <c r="N47" s="221"/>
      <c r="O47" s="221"/>
      <c r="P47" s="228"/>
      <c r="Q47" s="145"/>
      <c r="R47" s="265"/>
    </row>
    <row r="48" spans="1:20" s="217" customFormat="1" ht="158.25" customHeight="1" thickBot="1" x14ac:dyDescent="0.25">
      <c r="A48" s="324"/>
      <c r="B48" s="329">
        <f>B47+1</f>
        <v>42847</v>
      </c>
      <c r="C48" s="241"/>
      <c r="D48" s="225"/>
      <c r="E48" s="226"/>
      <c r="F48" s="227"/>
      <c r="G48" s="226"/>
      <c r="H48" s="115"/>
      <c r="I48" s="226"/>
      <c r="J48" s="238"/>
      <c r="K48" s="243"/>
      <c r="L48" s="241"/>
      <c r="M48" s="277"/>
      <c r="N48" s="216"/>
      <c r="O48" s="216"/>
      <c r="P48" s="229"/>
      <c r="Q48" s="145"/>
      <c r="R48" s="145"/>
    </row>
    <row r="49" spans="1:20" s="217" customFormat="1" ht="158.25" customHeight="1" x14ac:dyDescent="0.2">
      <c r="A49" s="412" t="s">
        <v>50</v>
      </c>
      <c r="B49" s="252">
        <f>B47+4</f>
        <v>42850</v>
      </c>
      <c r="C49" s="308"/>
      <c r="D49" s="309"/>
      <c r="E49" s="310"/>
      <c r="F49" s="310"/>
      <c r="G49" s="311" t="s">
        <v>22</v>
      </c>
      <c r="H49" s="309"/>
      <c r="I49" s="311" t="s">
        <v>23</v>
      </c>
      <c r="J49" s="311" t="s">
        <v>24</v>
      </c>
      <c r="K49" s="312"/>
      <c r="L49" s="284" t="s">
        <v>47</v>
      </c>
      <c r="M49" s="67" t="s">
        <v>26</v>
      </c>
      <c r="N49" s="68" t="s">
        <v>71</v>
      </c>
      <c r="O49" s="69" t="s">
        <v>61</v>
      </c>
      <c r="P49" s="74"/>
      <c r="Q49" s="145"/>
    </row>
    <row r="50" spans="1:20" s="217" customFormat="1" ht="158.25" customHeight="1" x14ac:dyDescent="0.2">
      <c r="A50" s="413"/>
      <c r="B50" s="262">
        <f>B49+1</f>
        <v>42851</v>
      </c>
      <c r="C50" s="313"/>
      <c r="D50" s="314" t="s">
        <v>23</v>
      </c>
      <c r="E50" s="315"/>
      <c r="F50" s="315"/>
      <c r="G50" s="154"/>
      <c r="H50" s="314" t="s">
        <v>90</v>
      </c>
      <c r="I50" s="154" t="s">
        <v>91</v>
      </c>
      <c r="J50" s="154"/>
      <c r="K50" s="316"/>
      <c r="L50" s="283" t="s">
        <v>41</v>
      </c>
      <c r="M50" s="285" t="s">
        <v>25</v>
      </c>
      <c r="N50" s="31" t="s">
        <v>66</v>
      </c>
      <c r="O50" s="61"/>
      <c r="P50" s="70" t="s">
        <v>65</v>
      </c>
      <c r="Q50" s="256"/>
    </row>
    <row r="51" spans="1:20" ht="141.94999999999999" customHeight="1" x14ac:dyDescent="0.2">
      <c r="A51" s="413"/>
      <c r="B51" s="264">
        <f>B50+1</f>
        <v>42852</v>
      </c>
      <c r="C51" s="313" t="s">
        <v>159</v>
      </c>
      <c r="D51" s="314" t="s">
        <v>30</v>
      </c>
      <c r="E51" s="154"/>
      <c r="F51" s="154"/>
      <c r="G51" s="154"/>
      <c r="H51" s="315"/>
      <c r="I51" s="154"/>
      <c r="J51" s="154"/>
      <c r="K51" s="317" t="s">
        <v>31</v>
      </c>
      <c r="L51" s="2"/>
      <c r="M51" s="278" t="s">
        <v>48</v>
      </c>
      <c r="N51" s="50" t="s">
        <v>61</v>
      </c>
      <c r="O51" s="174" t="s">
        <v>64</v>
      </c>
      <c r="P51" s="71" t="s">
        <v>67</v>
      </c>
      <c r="Q51" s="121"/>
    </row>
    <row r="52" spans="1:20" ht="141.94999999999999" customHeight="1" x14ac:dyDescent="0.2">
      <c r="A52" s="413"/>
      <c r="B52" s="262">
        <f>B51+1</f>
        <v>42853</v>
      </c>
      <c r="C52" s="318"/>
      <c r="D52" s="154"/>
      <c r="E52" s="314" t="s">
        <v>98</v>
      </c>
      <c r="F52" s="314" t="s">
        <v>171</v>
      </c>
      <c r="G52" s="154"/>
      <c r="H52" s="154"/>
      <c r="I52" s="315"/>
      <c r="J52" s="314" t="s">
        <v>35</v>
      </c>
      <c r="K52" s="317" t="s">
        <v>108</v>
      </c>
      <c r="L52" s="22"/>
      <c r="M52" s="50" t="s">
        <v>42</v>
      </c>
      <c r="N52" s="72" t="s">
        <v>69</v>
      </c>
      <c r="O52" s="23"/>
      <c r="P52" s="122"/>
      <c r="S52" s="73"/>
    </row>
    <row r="53" spans="1:20" ht="140.25" customHeight="1" thickBot="1" x14ac:dyDescent="0.25">
      <c r="A53" s="414"/>
      <c r="B53" s="263">
        <f>B52+1</f>
        <v>42854</v>
      </c>
      <c r="C53" s="319"/>
      <c r="D53" s="320"/>
      <c r="E53" s="320"/>
      <c r="F53" s="320"/>
      <c r="G53" s="320"/>
      <c r="H53" s="320"/>
      <c r="I53" s="320"/>
      <c r="J53" s="320"/>
      <c r="K53" s="321"/>
      <c r="L53" s="189"/>
      <c r="M53" s="190"/>
      <c r="N53" s="190"/>
      <c r="O53" s="190"/>
      <c r="P53" s="191"/>
      <c r="Q53" s="121"/>
    </row>
    <row r="54" spans="1:20" ht="138" customHeight="1" x14ac:dyDescent="0.2">
      <c r="A54" s="397" t="s">
        <v>51</v>
      </c>
      <c r="B54" s="266">
        <f>B53+3</f>
        <v>42857</v>
      </c>
      <c r="C54" s="258" t="s">
        <v>115</v>
      </c>
      <c r="D54" s="167"/>
      <c r="E54" s="222"/>
      <c r="F54" s="249" t="s">
        <v>160</v>
      </c>
      <c r="G54" s="291" t="s">
        <v>105</v>
      </c>
      <c r="H54" s="291"/>
      <c r="I54" s="304" t="s">
        <v>136</v>
      </c>
      <c r="J54" s="291" t="s">
        <v>94</v>
      </c>
      <c r="K54" s="243"/>
      <c r="L54" s="239"/>
      <c r="M54" s="224"/>
      <c r="N54" s="224"/>
      <c r="O54" s="224"/>
      <c r="P54" s="230"/>
      <c r="Q54" s="121"/>
      <c r="S54" s="135"/>
      <c r="T54" s="145"/>
    </row>
    <row r="55" spans="1:20" ht="153" customHeight="1" x14ac:dyDescent="0.2">
      <c r="A55" s="397"/>
      <c r="B55" s="267">
        <f>B54+1</f>
        <v>42858</v>
      </c>
      <c r="C55" s="293" t="s">
        <v>83</v>
      </c>
      <c r="D55" s="294" t="s">
        <v>96</v>
      </c>
      <c r="E55" s="146"/>
      <c r="F55" s="246" t="s">
        <v>115</v>
      </c>
      <c r="G55" s="146"/>
      <c r="H55" s="62"/>
      <c r="I55" s="249" t="s">
        <v>135</v>
      </c>
      <c r="J55" s="62"/>
      <c r="K55" s="244"/>
      <c r="L55" s="242"/>
      <c r="M55" s="223"/>
      <c r="N55" s="223"/>
      <c r="O55" s="223"/>
      <c r="P55" s="255"/>
      <c r="Q55" s="121"/>
    </row>
    <row r="56" spans="1:20" ht="155.44999999999999" customHeight="1" x14ac:dyDescent="0.2">
      <c r="A56" s="398"/>
      <c r="B56" s="268">
        <f>B55+1</f>
        <v>42859</v>
      </c>
      <c r="C56" s="305" t="s">
        <v>162</v>
      </c>
      <c r="D56" s="92" t="s">
        <v>138</v>
      </c>
      <c r="E56" s="89"/>
      <c r="F56" s="89"/>
      <c r="G56" s="87"/>
      <c r="H56" s="89"/>
      <c r="I56" s="347" t="s">
        <v>139</v>
      </c>
      <c r="J56" s="90"/>
      <c r="K56" s="427">
        <v>40147</v>
      </c>
      <c r="L56" s="257"/>
      <c r="M56" s="62"/>
      <c r="N56" s="62"/>
      <c r="O56" s="62"/>
      <c r="P56" s="237"/>
      <c r="Q56" s="121"/>
      <c r="T56" s="275"/>
    </row>
    <row r="57" spans="1:20" ht="147" customHeight="1" x14ac:dyDescent="0.2">
      <c r="A57" s="398"/>
      <c r="B57" s="268">
        <f>B56+1</f>
        <v>42860</v>
      </c>
      <c r="C57" s="62" t="s">
        <v>137</v>
      </c>
      <c r="D57" s="246" t="s">
        <v>115</v>
      </c>
      <c r="E57" s="306" t="s">
        <v>106</v>
      </c>
      <c r="F57" s="306" t="s">
        <v>167</v>
      </c>
      <c r="G57" s="92"/>
      <c r="H57" s="124" t="s">
        <v>157</v>
      </c>
      <c r="I57" s="88"/>
      <c r="J57" s="306" t="s">
        <v>107</v>
      </c>
      <c r="K57" s="307" t="s">
        <v>94</v>
      </c>
      <c r="L57" s="257"/>
      <c r="M57" s="62"/>
      <c r="N57" s="62"/>
      <c r="O57" s="62"/>
      <c r="P57" s="129"/>
      <c r="Q57" s="121"/>
    </row>
    <row r="58" spans="1:20" ht="127.5" customHeight="1" thickBot="1" x14ac:dyDescent="0.25">
      <c r="A58" s="398"/>
      <c r="B58" s="269">
        <f>B57+1</f>
        <v>42861</v>
      </c>
      <c r="C58" s="232"/>
      <c r="D58" s="233"/>
      <c r="E58" s="234"/>
      <c r="F58" s="234"/>
      <c r="G58" s="234"/>
      <c r="H58" s="234"/>
      <c r="I58" s="234"/>
      <c r="J58" s="234"/>
      <c r="K58" s="274"/>
      <c r="L58" s="253"/>
      <c r="M58" s="115"/>
      <c r="N58" s="115"/>
      <c r="O58" s="254"/>
      <c r="P58" s="235"/>
      <c r="Q58" s="121"/>
      <c r="R58" s="135"/>
    </row>
    <row r="59" spans="1:20" ht="127.5" customHeight="1" x14ac:dyDescent="0.2">
      <c r="A59" s="420" t="s">
        <v>52</v>
      </c>
      <c r="B59" s="270">
        <f>B58+3</f>
        <v>42864</v>
      </c>
      <c r="C59" s="308"/>
      <c r="D59" s="309"/>
      <c r="E59" s="310"/>
      <c r="F59" s="310"/>
      <c r="G59" s="311" t="s">
        <v>22</v>
      </c>
      <c r="H59" s="309"/>
      <c r="I59" s="311" t="s">
        <v>23</v>
      </c>
      <c r="J59" s="311" t="s">
        <v>24</v>
      </c>
      <c r="K59" s="312"/>
      <c r="L59" s="89"/>
      <c r="M59" s="354" t="s">
        <v>41</v>
      </c>
      <c r="N59" s="355" t="s">
        <v>65</v>
      </c>
      <c r="O59" s="188"/>
      <c r="P59" s="350"/>
      <c r="R59" s="135"/>
      <c r="T59" s="135"/>
    </row>
    <row r="60" spans="1:20" ht="127.5" customHeight="1" x14ac:dyDescent="0.2">
      <c r="A60" s="421"/>
      <c r="B60" s="268">
        <f>B59+1</f>
        <v>42865</v>
      </c>
      <c r="C60" s="313"/>
      <c r="D60" s="314" t="s">
        <v>23</v>
      </c>
      <c r="E60" s="315"/>
      <c r="F60" s="315" t="s">
        <v>158</v>
      </c>
      <c r="G60" s="154"/>
      <c r="H60" s="314" t="s">
        <v>90</v>
      </c>
      <c r="I60" s="154" t="s">
        <v>91</v>
      </c>
      <c r="J60" s="154"/>
      <c r="K60" s="316"/>
      <c r="L60" s="89"/>
      <c r="M60" s="356" t="s">
        <v>37</v>
      </c>
      <c r="N60" s="354" t="s">
        <v>64</v>
      </c>
      <c r="O60" s="188"/>
      <c r="P60" s="351" t="s">
        <v>63</v>
      </c>
    </row>
    <row r="61" spans="1:20" ht="127.5" customHeight="1" x14ac:dyDescent="0.2">
      <c r="A61" s="421"/>
      <c r="B61" s="268">
        <f>B60+1</f>
        <v>42866</v>
      </c>
      <c r="C61" s="47"/>
      <c r="D61" s="48" t="s">
        <v>78</v>
      </c>
      <c r="E61" s="3"/>
      <c r="F61" s="9"/>
      <c r="G61" s="3"/>
      <c r="H61" s="116"/>
      <c r="I61" s="89"/>
      <c r="J61" s="369" t="s">
        <v>79</v>
      </c>
      <c r="K61" s="290" t="s">
        <v>161</v>
      </c>
      <c r="L61" s="89"/>
      <c r="M61" s="89"/>
      <c r="N61" s="357" t="s">
        <v>68</v>
      </c>
      <c r="O61" s="142" t="s">
        <v>62</v>
      </c>
      <c r="P61" s="352"/>
    </row>
    <row r="62" spans="1:20" ht="144" customHeight="1" x14ac:dyDescent="0.2">
      <c r="A62" s="421"/>
      <c r="B62" s="268">
        <f>B61+1</f>
        <v>42867</v>
      </c>
      <c r="C62" s="318"/>
      <c r="D62" s="154"/>
      <c r="E62" s="314" t="s">
        <v>34</v>
      </c>
      <c r="F62" s="314"/>
      <c r="G62" s="154" t="s">
        <v>161</v>
      </c>
      <c r="H62" s="154"/>
      <c r="I62" s="315"/>
      <c r="J62" s="314" t="s">
        <v>35</v>
      </c>
      <c r="K62" s="317" t="s">
        <v>108</v>
      </c>
      <c r="L62" s="89"/>
      <c r="M62" s="355" t="s">
        <v>32</v>
      </c>
      <c r="N62" s="89"/>
      <c r="O62" s="91"/>
      <c r="P62" s="352"/>
      <c r="R62" s="135"/>
    </row>
    <row r="63" spans="1:20" ht="127.5" customHeight="1" thickBot="1" x14ac:dyDescent="0.25">
      <c r="A63" s="422"/>
      <c r="B63" s="271">
        <f>B62+1</f>
        <v>42868</v>
      </c>
      <c r="C63" s="361"/>
      <c r="D63" s="349"/>
      <c r="E63" s="362"/>
      <c r="F63" s="362"/>
      <c r="G63" s="349"/>
      <c r="H63" s="349"/>
      <c r="I63" s="349"/>
      <c r="J63" s="363"/>
      <c r="K63" s="364"/>
      <c r="L63" s="89"/>
      <c r="M63" s="89"/>
      <c r="N63" s="89"/>
      <c r="O63" s="188"/>
      <c r="P63" s="353"/>
      <c r="Q63" s="121"/>
    </row>
    <row r="64" spans="1:20" ht="147" customHeight="1" x14ac:dyDescent="0.2">
      <c r="A64" s="391" t="s">
        <v>53</v>
      </c>
      <c r="B64" s="358">
        <f>B63+3</f>
        <v>42871</v>
      </c>
      <c r="C64" s="173" t="s">
        <v>140</v>
      </c>
      <c r="D64" s="172" t="s">
        <v>122</v>
      </c>
      <c r="E64" s="84"/>
      <c r="F64" s="73"/>
      <c r="G64" s="60" t="s">
        <v>45</v>
      </c>
      <c r="H64" s="84"/>
      <c r="I64" s="322" t="s">
        <v>141</v>
      </c>
      <c r="J64" s="29" t="s">
        <v>16</v>
      </c>
      <c r="K64" s="171" t="s">
        <v>85</v>
      </c>
      <c r="L64" s="146"/>
      <c r="M64" s="62"/>
      <c r="N64" s="62"/>
      <c r="O64" s="365"/>
      <c r="P64" s="366"/>
    </row>
    <row r="65" spans="1:22" ht="132.75" customHeight="1" x14ac:dyDescent="0.2">
      <c r="A65" s="423"/>
      <c r="B65" s="359">
        <f>B64+1</f>
        <v>42872</v>
      </c>
      <c r="C65" s="47"/>
      <c r="D65" s="48"/>
      <c r="E65" s="370"/>
      <c r="F65" s="11" t="s">
        <v>140</v>
      </c>
      <c r="G65" s="147"/>
      <c r="H65" s="90"/>
      <c r="I65" s="149"/>
      <c r="J65" s="150"/>
      <c r="K65" s="49"/>
      <c r="L65" s="146"/>
      <c r="M65" s="62"/>
      <c r="N65" s="62"/>
      <c r="O65" s="365"/>
      <c r="P65" s="367"/>
    </row>
    <row r="66" spans="1:22" ht="132.75" customHeight="1" x14ac:dyDescent="0.2">
      <c r="A66" s="423"/>
      <c r="B66" s="359">
        <f>B65+1</f>
        <v>42873</v>
      </c>
      <c r="C66" s="47" t="s">
        <v>144</v>
      </c>
      <c r="D66" s="48" t="s">
        <v>145</v>
      </c>
      <c r="E66" s="3"/>
      <c r="F66" s="9"/>
      <c r="G66" s="3"/>
      <c r="H66" s="116"/>
      <c r="I66" s="89" t="s">
        <v>143</v>
      </c>
      <c r="J66" s="89"/>
      <c r="K66" s="290" t="s">
        <v>86</v>
      </c>
      <c r="L66" s="146"/>
      <c r="M66" s="146"/>
      <c r="N66" s="62"/>
      <c r="O66" s="62"/>
      <c r="P66" s="368"/>
      <c r="V66" s="135"/>
    </row>
    <row r="67" spans="1:22" ht="150" customHeight="1" x14ac:dyDescent="0.2">
      <c r="A67" s="423"/>
      <c r="B67" s="359">
        <f>B66+1</f>
        <v>42874</v>
      </c>
      <c r="C67" s="64"/>
      <c r="D67" s="3"/>
      <c r="E67" s="389" t="s">
        <v>106</v>
      </c>
      <c r="F67" s="13" t="s">
        <v>175</v>
      </c>
      <c r="G67" s="3"/>
      <c r="H67" s="148"/>
      <c r="I67" s="88" t="s">
        <v>142</v>
      </c>
      <c r="J67" s="90" t="s">
        <v>20</v>
      </c>
      <c r="K67" s="82" t="s">
        <v>179</v>
      </c>
      <c r="L67" s="146"/>
      <c r="M67" s="62"/>
      <c r="N67" s="146"/>
      <c r="O67" s="62"/>
      <c r="P67" s="368"/>
    </row>
    <row r="68" spans="1:22" ht="127.5" customHeight="1" thickBot="1" x14ac:dyDescent="0.25">
      <c r="A68" s="424"/>
      <c r="B68" s="360">
        <f>B67+1</f>
        <v>42875</v>
      </c>
      <c r="C68" s="188"/>
      <c r="D68" s="188"/>
      <c r="E68" s="195"/>
      <c r="F68" s="195"/>
      <c r="G68" s="188"/>
      <c r="H68" s="188"/>
      <c r="I68" s="188"/>
      <c r="J68" s="195"/>
      <c r="K68" s="195"/>
      <c r="L68" s="89"/>
      <c r="M68" s="89"/>
      <c r="N68" s="89"/>
      <c r="O68" s="188"/>
      <c r="P68" s="353"/>
    </row>
    <row r="69" spans="1:22" ht="127.5" customHeight="1" x14ac:dyDescent="0.2">
      <c r="A69" s="425" t="s">
        <v>54</v>
      </c>
      <c r="B69" s="272">
        <f>B68+3</f>
        <v>42878</v>
      </c>
      <c r="C69" s="371"/>
      <c r="D69" s="222"/>
      <c r="E69" s="372" t="s">
        <v>146</v>
      </c>
      <c r="F69" s="144" t="s">
        <v>147</v>
      </c>
      <c r="G69" s="167"/>
      <c r="H69" s="222"/>
      <c r="I69" s="386" t="s">
        <v>128</v>
      </c>
      <c r="J69" s="373"/>
      <c r="K69" s="222"/>
      <c r="L69" s="144"/>
      <c r="M69" s="144"/>
      <c r="N69" s="200"/>
      <c r="O69" s="110"/>
      <c r="P69" s="201"/>
      <c r="Q69" s="121"/>
    </row>
    <row r="70" spans="1:22" ht="127.5" customHeight="1" x14ac:dyDescent="0.2">
      <c r="A70" s="398"/>
      <c r="B70" s="267">
        <f>B69+1</f>
        <v>42879</v>
      </c>
      <c r="C70" s="374"/>
      <c r="D70" s="141"/>
      <c r="E70" s="370" t="s">
        <v>147</v>
      </c>
      <c r="F70" s="61" t="s">
        <v>148</v>
      </c>
      <c r="G70" s="141"/>
      <c r="H70" s="141"/>
      <c r="I70" s="62" t="s">
        <v>122</v>
      </c>
      <c r="J70" s="141"/>
      <c r="K70" s="141"/>
      <c r="L70" s="87"/>
      <c r="M70" s="87"/>
      <c r="N70" s="87"/>
      <c r="O70" s="87"/>
      <c r="P70" s="323"/>
      <c r="Q70" s="121"/>
    </row>
    <row r="71" spans="1:22" ht="127.5" customHeight="1" x14ac:dyDescent="0.2">
      <c r="A71" s="398"/>
      <c r="B71" s="267">
        <f>B70+1</f>
        <v>42880</v>
      </c>
      <c r="C71" s="375"/>
      <c r="D71" s="62"/>
      <c r="E71" s="15" t="s">
        <v>149</v>
      </c>
      <c r="F71" s="61" t="s">
        <v>150</v>
      </c>
      <c r="G71" s="146"/>
      <c r="H71" s="146"/>
      <c r="I71" s="387" t="s">
        <v>165</v>
      </c>
      <c r="J71" s="146"/>
      <c r="K71" s="289"/>
      <c r="L71" s="63"/>
      <c r="M71" s="62"/>
      <c r="N71" s="62"/>
      <c r="O71" s="91"/>
      <c r="P71" s="106"/>
    </row>
    <row r="72" spans="1:22" ht="127.5" customHeight="1" x14ac:dyDescent="0.2">
      <c r="A72" s="398"/>
      <c r="B72" s="267">
        <f>B71+1</f>
        <v>42881</v>
      </c>
      <c r="C72" s="376"/>
      <c r="D72" s="365"/>
      <c r="E72" s="61" t="s">
        <v>150</v>
      </c>
      <c r="F72" s="377" t="s">
        <v>149</v>
      </c>
      <c r="G72" s="146"/>
      <c r="H72" s="378"/>
      <c r="I72" s="388" t="s">
        <v>166</v>
      </c>
      <c r="J72" s="289"/>
      <c r="K72" s="62"/>
      <c r="L72" s="62"/>
      <c r="M72" s="62"/>
      <c r="N72" s="89"/>
      <c r="O72" s="91"/>
      <c r="P72" s="106"/>
    </row>
    <row r="73" spans="1:22" ht="127.5" customHeight="1" x14ac:dyDescent="0.2">
      <c r="A73" s="426"/>
      <c r="B73" s="341">
        <f>B72+1</f>
        <v>42882</v>
      </c>
      <c r="C73" s="379"/>
      <c r="D73" s="380"/>
      <c r="E73" s="381"/>
      <c r="F73" s="381"/>
      <c r="G73" s="380"/>
      <c r="H73" s="380"/>
      <c r="I73" s="380"/>
      <c r="J73" s="336"/>
      <c r="K73" s="381"/>
      <c r="L73" s="335"/>
      <c r="M73" s="335"/>
      <c r="N73" s="336"/>
      <c r="O73" s="337"/>
      <c r="P73" s="338"/>
      <c r="Q73" s="121"/>
    </row>
    <row r="74" spans="1:22" ht="127.5" customHeight="1" x14ac:dyDescent="0.2">
      <c r="A74" s="415"/>
      <c r="B74" s="345">
        <f>B73+3</f>
        <v>42885</v>
      </c>
      <c r="C74" s="340"/>
      <c r="D74" s="333"/>
      <c r="E74" s="334"/>
      <c r="F74" s="334"/>
      <c r="G74" s="333"/>
      <c r="H74" s="333"/>
      <c r="I74" s="333"/>
      <c r="J74" s="149"/>
      <c r="K74" s="334"/>
      <c r="L74" s="335"/>
      <c r="M74" s="335"/>
      <c r="N74" s="336"/>
      <c r="O74" s="337"/>
      <c r="P74" s="91"/>
      <c r="Q74" s="135"/>
    </row>
    <row r="75" spans="1:22" ht="127.5" customHeight="1" x14ac:dyDescent="0.2">
      <c r="A75" s="416"/>
      <c r="B75" s="342">
        <f>B74+1</f>
        <v>42886</v>
      </c>
      <c r="C75" s="188"/>
      <c r="D75" s="188"/>
      <c r="E75" s="195"/>
      <c r="F75" s="195"/>
      <c r="G75" s="188"/>
      <c r="H75" s="188"/>
      <c r="I75" s="188"/>
      <c r="J75" s="88"/>
      <c r="K75" s="195"/>
      <c r="L75" s="63"/>
      <c r="M75" s="63"/>
      <c r="N75" s="62"/>
      <c r="O75" s="91"/>
      <c r="P75" s="91"/>
      <c r="Q75" s="135"/>
    </row>
    <row r="76" spans="1:22" ht="127.5" customHeight="1" x14ac:dyDescent="0.2">
      <c r="A76" s="343"/>
      <c r="B76" s="342">
        <f>B75+1</f>
        <v>42887</v>
      </c>
      <c r="C76" s="417" t="s">
        <v>92</v>
      </c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9"/>
      <c r="Q76" s="135"/>
    </row>
    <row r="77" spans="1:22" ht="127.5" customHeight="1" x14ac:dyDescent="0.2">
      <c r="A77" s="343"/>
      <c r="B77" s="342">
        <f>B76+1</f>
        <v>42888</v>
      </c>
      <c r="C77" s="188"/>
      <c r="D77" s="188"/>
      <c r="E77" s="195"/>
      <c r="F77" s="195"/>
      <c r="G77" s="188"/>
      <c r="H77" s="188"/>
      <c r="I77" s="188"/>
      <c r="J77" s="88"/>
      <c r="K77" s="195"/>
      <c r="L77" s="63"/>
      <c r="M77" s="63"/>
      <c r="N77" s="62"/>
      <c r="O77" s="91"/>
      <c r="P77" s="91"/>
      <c r="Q77" s="135"/>
    </row>
    <row r="78" spans="1:22" ht="132" customHeight="1" x14ac:dyDescent="0.2">
      <c r="A78" s="344"/>
      <c r="B78" s="342">
        <f>B77+1</f>
        <v>42889</v>
      </c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</row>
  </sheetData>
  <mergeCells count="21">
    <mergeCell ref="A74:A75"/>
    <mergeCell ref="C76:P76"/>
    <mergeCell ref="A59:A63"/>
    <mergeCell ref="A64:A68"/>
    <mergeCell ref="A69:A73"/>
    <mergeCell ref="A54:A58"/>
    <mergeCell ref="C2:K2"/>
    <mergeCell ref="A19:A23"/>
    <mergeCell ref="A14:A18"/>
    <mergeCell ref="A34:A36"/>
    <mergeCell ref="A24:A28"/>
    <mergeCell ref="C37:P37"/>
    <mergeCell ref="C38:P38"/>
    <mergeCell ref="A39:A43"/>
    <mergeCell ref="A44:A47"/>
    <mergeCell ref="A49:A53"/>
    <mergeCell ref="A1:P1"/>
    <mergeCell ref="A9:A13"/>
    <mergeCell ref="A4:A8"/>
    <mergeCell ref="A29:A31"/>
    <mergeCell ref="L2:P2"/>
  </mergeCells>
  <conditionalFormatting sqref="B4:B8">
    <cfRule type="timePeriod" dxfId="1" priority="1" timePeriod="lastMonth">
      <formula>AND(MONTH(B4)=MONTH(EDATE(TODAY(),0-1)),YEAR(B4)=YEAR(EDATE(TODAY(),0-1)))</formula>
    </cfRule>
    <cfRule type="timePeriod" dxfId="0" priority="2" timePeriod="lastWeek">
      <formula>AND(TODAY()-ROUNDDOWN(B4,0)&gt;=(WEEKDAY(TODAY())),TODAY()-ROUNDDOWN(B4,0)&lt;(WEEKDAY(TODAY())+7))</formula>
    </cfRule>
  </conditionalFormatting>
  <printOptions horizontalCentered="1"/>
  <pageMargins left="0.23622047244094491" right="0.78740157480314965" top="0.74803149606299213" bottom="1.1417322834645669" header="0.31496062992125984" footer="0.31496062992125984"/>
  <pageSetup paperSize="8" scale="26" fitToHeight="8" orientation="portrait" horizontalDpi="300" verticalDpi="300" r:id="rId1"/>
  <headerFooter>
    <oddFooter>&amp;C&amp;"Helvetica,Regular"&amp;11&amp;K000000&amp;P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 1 - UNIVERSITA' DEGLI ST</vt:lpstr>
      <vt:lpstr>Foglio1</vt:lpstr>
      <vt:lpstr>'Foglio 1 - UNIVERSITA'' DEGLI ST'!Area_stampa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monica</cp:lastModifiedBy>
  <cp:lastPrinted>2019-08-01T11:09:18Z</cp:lastPrinted>
  <dcterms:created xsi:type="dcterms:W3CDTF">2016-06-17T15:13:39Z</dcterms:created>
  <dcterms:modified xsi:type="dcterms:W3CDTF">2020-12-21T17:05:43Z</dcterms:modified>
</cp:coreProperties>
</file>